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athseattle-my.sharepoint.com/personal/ngetachew_path_org/Documents/Documents/"/>
    </mc:Choice>
  </mc:AlternateContent>
  <xr:revisionPtr revIDLastSave="189" documentId="8_{818A5CF7-8DFB-4537-A17A-433EE2572150}" xr6:coauthVersionLast="47" xr6:coauthVersionMax="47" xr10:uidLastSave="{5D0AF42D-0E57-49C2-8EE3-7EB0E6956EDE}"/>
  <bookViews>
    <workbookView xWindow="-28920" yWindow="-120" windowWidth="29040" windowHeight="15720" activeTab="3" xr2:uid="{277C54A0-8A39-4EDE-A406-9A3349D99C6A}"/>
  </bookViews>
  <sheets>
    <sheet name="Summary" sheetId="4" r:id="rId1"/>
    <sheet name="Primary Site" sheetId="1" r:id="rId2"/>
    <sheet name="Disaster Recovery" sheetId="2" r:id="rId3"/>
    <sheet name="Common Charge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57" i="2" l="1"/>
  <c r="G15" i="3"/>
  <c r="G12" i="3"/>
  <c r="G9" i="3"/>
  <c r="G6" i="3"/>
  <c r="G3" i="3"/>
  <c r="G54" i="2"/>
  <c r="G51" i="2"/>
  <c r="G48" i="2"/>
  <c r="G45" i="2"/>
  <c r="G42" i="2"/>
  <c r="G39" i="2"/>
  <c r="G3" i="2"/>
  <c r="G54" i="1"/>
  <c r="G51" i="1"/>
  <c r="G48" i="1"/>
  <c r="G45" i="1"/>
  <c r="G42" i="1"/>
  <c r="G39" i="1"/>
  <c r="G3" i="1"/>
  <c r="C14" i="4" l="1"/>
  <c r="C13" i="4"/>
  <c r="G57" i="1"/>
  <c r="C12" i="4" s="1"/>
  <c r="C15" i="4" l="1"/>
  <c r="D13" i="4" s="1"/>
  <c r="D14" i="4" l="1"/>
  <c r="D12" i="4"/>
</calcChain>
</file>

<file path=xl/sharedStrings.xml><?xml version="1.0" encoding="utf-8"?>
<sst xmlns="http://schemas.openxmlformats.org/spreadsheetml/2006/main" count="377" uniqueCount="136">
  <si>
    <t>Line item no.</t>
  </si>
  <si>
    <t>Component/Item</t>
  </si>
  <si>
    <t>Component/Item description</t>
  </si>
  <si>
    <t>Delivery date</t>
  </si>
  <si>
    <t>Unit cost [US$]</t>
  </si>
  <si>
    <t>Total line item cost [US$]</t>
  </si>
  <si>
    <t>PRIMARY SITE BOQ</t>
  </si>
  <si>
    <t>P-A1</t>
  </si>
  <si>
    <t>Physical compute host</t>
  </si>
  <si>
    <t>Unit: Unit; Qty: 1</t>
  </si>
  <si>
    <t>Supplier committed date</t>
  </si>
  <si>
    <t>Target: 15 Nov 2026</t>
  </si>
  <si>
    <t>Absolute latest: 25 Nov 2026</t>
  </si>
  <si>
    <t>P-A1.1</t>
  </si>
  <si>
    <t>Processor</t>
  </si>
  <si>
    <t>Unit: Included; Qty: 2</t>
  </si>
  <si>
    <t>2 processors, each with minimum 2.1 GHz base frequency, 32 cores / 64 threads, 60 MB cache, turbo capability, simultaneous multithreading, and maximum 270 W thermal design power. Included in A1.</t>
  </si>
  <si>
    <t>Included in A1</t>
  </si>
  <si>
    <t>P-A1.2</t>
  </si>
  <si>
    <t>Memory</t>
  </si>
  <si>
    <t>Unit: Included; Qty: 16</t>
  </si>
  <si>
    <t>512 GB total: 16 x 32 GB DDR5 ECC, 4800 MHz. Included in A1.</t>
  </si>
  <si>
    <t>P-A1.3</t>
  </si>
  <si>
    <t>Boot storage</t>
  </si>
  <si>
    <t>Unit: Included; Qty: 1 set</t>
  </si>
  <si>
    <t>Redundant boot-storage solution with 2 x 480 GB NVMe M.2 drives, compatible with the proposed server. Included in A1.</t>
  </si>
  <si>
    <t>P-A1.4</t>
  </si>
  <si>
    <t>RAID controller</t>
  </si>
  <si>
    <t>Unit: Included; Qty: 1</t>
  </si>
  <si>
    <t>Enterprise RAID controller compatible with the proposed server and specified NVMe/SAS storage configuration. Included in A1.</t>
  </si>
  <si>
    <t>P-A1.5</t>
  </si>
  <si>
    <t>Drive bays</t>
  </si>
  <si>
    <t>8 x 2.5-inch bays, NVMe/SAS ready. Included in A1.</t>
  </si>
  <si>
    <t>P-A1.6</t>
  </si>
  <si>
    <t>Data drives</t>
  </si>
  <si>
    <t>Unit: Included; Qty: 4</t>
  </si>
  <si>
    <t>4 x 3.84 TB NVMe, PCIe Gen4, 2.5-inch. Included in A1.</t>
  </si>
  <si>
    <t>P-A1.7</t>
  </si>
  <si>
    <t>Network adapter</t>
  </si>
  <si>
    <t>Dual-port 10/25GbE SFP28 network adapter compatible with the proposed server. Included in A1.</t>
  </si>
  <si>
    <t>P-A1.8</t>
  </si>
  <si>
    <t>Riser</t>
  </si>
  <si>
    <t>1 x PCIe riser. Included in A1.</t>
  </si>
  <si>
    <t>P-A1.9</t>
  </si>
  <si>
    <t>Power supplies</t>
  </si>
  <si>
    <t>2 x 1100 W Titanium redundant power supplies. Included in A1.</t>
  </si>
  <si>
    <t>P-A1.10</t>
  </si>
  <si>
    <t>Rail kit</t>
  </si>
  <si>
    <t>1 x 2U rail kit. Included in A1.</t>
  </si>
  <si>
    <t>P-A1.11</t>
  </si>
  <si>
    <t>Warranty and support</t>
  </si>
  <si>
    <t>Unit: Lot; Qty: 1</t>
  </si>
  <si>
    <t>Standard hardware warranty, 3 years. The supplier must state the warranty service level, availability of onsite support in Juba, response and resolution times, and the warranty commencement date. The supplier must confirm in writing that installation, configuration, and commissioning by BoSS will not invalidate or reduce the manufacturer’s warranty, and must identify before award any manufacturer-required procedures, certifications, authorized personnel, documentation, or other conditions that BoSS must satisfy to preserve full warranty coverage. Unless the supplier clearly states otherwise in its quotation and PATH agrees in writing, the warranty period will commence on the date of delivery acceptance.</t>
  </si>
  <si>
    <t>P-A2</t>
  </si>
  <si>
    <t>Hypervisor licensing – Microsoft Windows Server (Hyper-V)</t>
  </si>
  <si>
    <t>Unit: Core licence; Qty: 64</t>
  </si>
  <si>
    <t>Licensed for all physical cores of the A1 host: 2 CPUs x 32 cores = 64 core licences. Standard Edition.</t>
  </si>
  <si>
    <t>P-B1</t>
  </si>
  <si>
    <t>Top-of-Rack/ Access network switch</t>
  </si>
  <si>
    <t>Managed Layer 2/3 access switch with 24 x 10/100/1000BASE-T RJ45 ports and 4 x 10G SFP+ uplink/server slots; non-PoE.</t>
  </si>
  <si>
    <t>P-B2</t>
  </si>
  <si>
    <t>Server-to-switch interconnect</t>
  </si>
  <si>
    <t>Unit: Unit; Qty: 2</t>
  </si>
  <si>
    <t>10G SFP+ passive direct-attach copper twinax cable, 2 metre, compatible with the proposed server network adapter and access switch.</t>
  </si>
  <si>
    <t>P-B3</t>
  </si>
  <si>
    <t>Management patch cable</t>
  </si>
  <si>
    <t>Unit: Unit; Qty: 4</t>
  </si>
  <si>
    <t>Category 6A shielded S/FTP, RJ45, 2 metre, white.</t>
  </si>
  <si>
    <t>P-B4</t>
  </si>
  <si>
    <t>Server power cords</t>
  </si>
  <si>
    <t>IEC C13-C14, Rack PDU Power Cord 10A/250V, 16 AWG, 2 metre; one red for primary PSU and one black for secondary.</t>
  </si>
  <si>
    <t>P-B5</t>
  </si>
  <si>
    <t>Switch power cord</t>
  </si>
  <si>
    <t>IEC C13-C14, 10A/250V, 18 AWG, 2 metre.</t>
  </si>
  <si>
    <t>Primary Site subtotal [US$]</t>
  </si>
  <si>
    <t>DISASTER RECOVERY SITE BOQ</t>
  </si>
  <si>
    <t>DR-A1</t>
  </si>
  <si>
    <t>DR-A1.1</t>
  </si>
  <si>
    <t>DR-A1.2</t>
  </si>
  <si>
    <t>DR-A1.3</t>
  </si>
  <si>
    <t>DR-A1.4</t>
  </si>
  <si>
    <t>DR-A1.5</t>
  </si>
  <si>
    <t>DR-A1.6</t>
  </si>
  <si>
    <t>DR-A1.7</t>
  </si>
  <si>
    <t>DR-A1.8</t>
  </si>
  <si>
    <t>DR-A1.9</t>
  </si>
  <si>
    <t>DR-A1.10</t>
  </si>
  <si>
    <t>DR-A1.11</t>
  </si>
  <si>
    <t>DR-A2</t>
  </si>
  <si>
    <t>DR-B1</t>
  </si>
  <si>
    <t>Access network switch</t>
  </si>
  <si>
    <t>DR-B2</t>
  </si>
  <si>
    <t>DR-B3</t>
  </si>
  <si>
    <t>DR-B4</t>
  </si>
  <si>
    <t>IEC C13-C14, 10A/250V, 16 AWG, 2 metre; one red and one black.</t>
  </si>
  <si>
    <t>DR-B5</t>
  </si>
  <si>
    <t>Disaster Recovery Site subtotal [US$]</t>
  </si>
  <si>
    <t>COMMON / COMMERCIAL CHARGES</t>
  </si>
  <si>
    <t>COM-1</t>
  </si>
  <si>
    <t>Freight and delivery</t>
  </si>
  <si>
    <t>DDP delivery to the Bank of South Sudan, Juba, for both the Primary and Disaster Recovery sites. Freight and delivery costs for both sites must be fully included in this line. Applicable duties and taxes must be itemized separately under COM-3 and included in the evaluated quotation price; PATH may remove those amounts from the final price only if BoSS provides an applicable exemption letter before award.</t>
  </si>
  <si>
    <t>Must support committed delivery date</t>
  </si>
  <si>
    <t>COM-2</t>
  </si>
  <si>
    <t>Insurance</t>
  </si>
  <si>
    <t>Cargo/transit insurance and any other required insurance.</t>
  </si>
  <si>
    <t>COM-3</t>
  </si>
  <si>
    <t>Customs, import taxes and duties</t>
  </si>
  <si>
    <t>Identify customs and import responsibility, applicable taxes and duties, and any exemption assumptions separately. Include applicable duties and taxes in the evaluated quotation price; PATH may remove those amounts from the final price only if BoSS provides an applicable exemption letter before award.</t>
  </si>
  <si>
    <t>COM-4</t>
  </si>
  <si>
    <t>Bank charges and other required costs</t>
  </si>
  <si>
    <t>Identify bank charges, recurring fees, and every other cost necessary to complete the supply, licensing, delivery, inspection, warranty-support, and handover requirements.</t>
  </si>
  <si>
    <t>TOTAL QUOTATION PRICE [US$]</t>
  </si>
  <si>
    <t>Common / Commercial Charges subtotal [US$]</t>
  </si>
  <si>
    <t>BIDDER PRICING SUMMARY</t>
  </si>
  <si>
    <t>Complete the bidder information below, then enter pricing and committed delivery dates on each detailed tab. All amounts are in US dollars.</t>
  </si>
  <si>
    <t>BIDDER INFORMATION</t>
  </si>
  <si>
    <t>Bidder / company name</t>
  </si>
  <si>
    <t>Contact person</t>
  </si>
  <si>
    <t>Email / phone</t>
  </si>
  <si>
    <t>Quotation validity</t>
  </si>
  <si>
    <t>Currency</t>
  </si>
  <si>
    <t>USD</t>
  </si>
  <si>
    <t>PRICING SUMMARY</t>
  </si>
  <si>
    <t>Pricing section</t>
  </si>
  <si>
    <t>Detailed tab</t>
  </si>
  <si>
    <t>Subtotal [US$]</t>
  </si>
  <si>
    <t>Share of total</t>
  </si>
  <si>
    <t>Primary Site</t>
  </si>
  <si>
    <t>Disaster Recovery Site</t>
  </si>
  <si>
    <t>Disaster Recovery</t>
  </si>
  <si>
    <t>Common / Commercial Charges</t>
  </si>
  <si>
    <t>Common Charges</t>
  </si>
  <si>
    <t>Quantity</t>
  </si>
  <si>
    <t>1 set</t>
  </si>
  <si>
    <t>Bidder instruction: enter unit costs only in the cream cells on each detailed tab. Total line costs, section subtotals, and the total quotation price calculate automatically. Components labeled “Included in A1” must remain included in the host price and must not be priced again.</t>
  </si>
  <si>
    <t>Enterprise-class 2U rack server supporting the specified processor, memory, storage, network, power, expansion, management, warranty, and virtualization requirements. Components A1.1-A1.11 below must be included in this A1 unit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</si>
</sst>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quot;$&quot;#,##0.00;[Red]\-&quot;$&quot;#,##0.00"/>
    <numFmt numFmtId="169" formatCode="0.0%"/>
  </numFmts>
  <fonts count="14" x14ac:knownFonts="1">
    <font>
      <sz val="11"/>
      <color theme="1"/>
      <name val="Aptos Narrow"/>
      <family val="2"/>
      <scheme val="minor"/>
    </font>
    <font>
      <sz val="11"/>
      <color rgb="FF000000"/>
      <name val="Arial"/>
      <family val="2"/>
    </font>
    <font>
      <b/>
      <sz val="20"/>
      <color rgb="FFFFFFFF"/>
      <name val="Arial"/>
      <family val="2"/>
    </font>
    <font>
      <sz val="11"/>
      <color rgb="FF454E60"/>
      <name val="Arial"/>
      <family val="2"/>
    </font>
    <font>
      <b/>
      <sz val="11"/>
      <color rgb="FF454E60"/>
      <name val="Arial"/>
      <family val="2"/>
    </font>
    <font>
      <b/>
      <sz val="7"/>
      <color rgb="FF454E60"/>
      <name val="Arial"/>
      <family val="2"/>
    </font>
    <font>
      <b/>
      <sz val="16"/>
      <color rgb="FF454E60"/>
      <name val="Arial"/>
      <family val="2"/>
    </font>
    <font>
      <sz val="7"/>
      <color rgb="FF454E60"/>
      <name val="Arial"/>
      <family val="2"/>
    </font>
    <font>
      <sz val="6.5"/>
      <color rgb="FF454E60"/>
      <name val="Arial"/>
      <family val="2"/>
    </font>
    <font>
      <sz val="9"/>
      <color rgb="FF454E60"/>
      <name val="Arial"/>
      <family val="2"/>
    </font>
    <font>
      <b/>
      <sz val="7.5"/>
      <color rgb="FF454E60"/>
      <name val="Arial"/>
      <family val="2"/>
    </font>
    <font>
      <b/>
      <sz val="9"/>
      <color rgb="FF454E60"/>
      <name val="Arial"/>
      <family val="2"/>
    </font>
    <font>
      <b/>
      <sz val="8"/>
      <color rgb="FF454E60"/>
      <name val="Arial"/>
      <family val="2"/>
    </font>
    <font>
      <b/>
      <sz val="11"/>
      <color rgb="FFA8001E"/>
      <name val="Arial"/>
      <family val="2"/>
    </font>
  </fonts>
  <fills count="9">
    <fill>
      <patternFill patternType="none"/>
    </fill>
    <fill>
      <patternFill patternType="gray125"/>
    </fill>
    <fill>
      <patternFill patternType="solid">
        <fgColor rgb="FFFFFFFF"/>
        <bgColor indexed="64"/>
      </patternFill>
    </fill>
    <fill>
      <patternFill patternType="solid">
        <fgColor rgb="FFFDD3D3"/>
        <bgColor indexed="64"/>
      </patternFill>
    </fill>
    <fill>
      <patternFill patternType="solid">
        <fgColor rgb="FFFEF1F1"/>
        <bgColor indexed="64"/>
      </patternFill>
    </fill>
    <fill>
      <patternFill patternType="solid">
        <fgColor rgb="FFF75E5E"/>
        <bgColor indexed="64"/>
      </patternFill>
    </fill>
    <fill>
      <patternFill patternType="solid">
        <fgColor rgb="FFA8001E"/>
        <bgColor indexed="64"/>
      </patternFill>
    </fill>
    <fill>
      <patternFill patternType="solid">
        <fgColor rgb="FFFFF4D6"/>
        <bgColor indexed="64"/>
      </patternFill>
    </fill>
    <fill>
      <patternFill patternType="solid">
        <fgColor rgb="FFF4EDE7"/>
        <bgColor indexed="64"/>
      </patternFill>
    </fill>
  </fills>
  <borders count="26">
    <border>
      <left/>
      <right/>
      <top/>
      <bottom/>
      <diagonal/>
    </border>
    <border>
      <left style="medium">
        <color rgb="FFA6A6A6"/>
      </left>
      <right style="medium">
        <color rgb="FFA6A6A6"/>
      </right>
      <top/>
      <bottom style="medium">
        <color rgb="FFA6A6A6"/>
      </bottom>
      <diagonal/>
    </border>
    <border>
      <left/>
      <right/>
      <top/>
      <bottom style="medium">
        <color rgb="FFA6A6A6"/>
      </bottom>
      <diagonal/>
    </border>
    <border>
      <left/>
      <right style="medium">
        <color rgb="FFA6A6A6"/>
      </right>
      <top/>
      <bottom style="medium">
        <color rgb="FFA6A6A6"/>
      </bottom>
      <diagonal/>
    </border>
    <border>
      <left style="medium">
        <color rgb="FFA6A6A6"/>
      </left>
      <right style="medium">
        <color rgb="FFA6A6A6"/>
      </right>
      <top/>
      <bottom/>
      <diagonal/>
    </border>
    <border>
      <left/>
      <right style="medium">
        <color rgb="FFA6A6A6"/>
      </right>
      <top/>
      <bottom/>
      <diagonal/>
    </border>
    <border>
      <left style="medium">
        <color rgb="FFA6A6A6"/>
      </left>
      <right style="medium">
        <color rgb="FFA6A6A6"/>
      </right>
      <top style="medium">
        <color rgb="FFA6A6A6"/>
      </top>
      <bottom/>
      <diagonal/>
    </border>
    <border>
      <left style="thin">
        <color rgb="FFE8EAEB"/>
      </left>
      <right/>
      <top/>
      <bottom/>
      <diagonal/>
    </border>
    <border>
      <left/>
      <right style="thin">
        <color rgb="FFE8EAEB"/>
      </right>
      <top/>
      <bottom/>
      <diagonal/>
    </border>
    <border>
      <left style="thin">
        <color rgb="FFE8EAEB"/>
      </left>
      <right/>
      <top style="thin">
        <color rgb="FFE8EAEB"/>
      </top>
      <bottom style="medium">
        <color rgb="FFF65050"/>
      </bottom>
      <diagonal/>
    </border>
    <border>
      <left/>
      <right/>
      <top style="thin">
        <color rgb="FFE8EAEB"/>
      </top>
      <bottom style="medium">
        <color rgb="FFF65050"/>
      </bottom>
      <diagonal/>
    </border>
    <border>
      <left/>
      <right style="thin">
        <color rgb="FFE8EAEB"/>
      </right>
      <top style="thin">
        <color rgb="FFE8EAEB"/>
      </top>
      <bottom style="medium">
        <color rgb="FFF65050"/>
      </bottom>
      <diagonal/>
    </border>
    <border>
      <left/>
      <right/>
      <top style="medium">
        <color rgb="FFF65050"/>
      </top>
      <bottom style="medium">
        <color rgb="FFF65050"/>
      </bottom>
      <diagonal/>
    </border>
    <border>
      <left style="thin">
        <color rgb="FFE8EAEB"/>
      </left>
      <right style="medium">
        <color rgb="FFA6A6A6"/>
      </right>
      <top style="medium">
        <color rgb="FFA6A6A6"/>
      </top>
      <bottom/>
      <diagonal/>
    </border>
    <border>
      <left style="thin">
        <color rgb="FFE8EAEB"/>
      </left>
      <right style="medium">
        <color rgb="FFA6A6A6"/>
      </right>
      <top/>
      <bottom/>
      <diagonal/>
    </border>
    <border>
      <left style="thin">
        <color rgb="FFE8EAEB"/>
      </left>
      <right style="medium">
        <color rgb="FFA6A6A6"/>
      </right>
      <top/>
      <bottom style="medium">
        <color rgb="FFA6A6A6"/>
      </bottom>
      <diagonal/>
    </border>
    <border>
      <left style="medium">
        <color rgb="FFA6A6A6"/>
      </left>
      <right style="thin">
        <color rgb="FFE8EAEB"/>
      </right>
      <top style="medium">
        <color rgb="FFA6A6A6"/>
      </top>
      <bottom/>
      <diagonal/>
    </border>
    <border>
      <left style="medium">
        <color rgb="FFA6A6A6"/>
      </left>
      <right style="thin">
        <color rgb="FFE8EAEB"/>
      </right>
      <top/>
      <bottom/>
      <diagonal/>
    </border>
    <border>
      <left style="medium">
        <color rgb="FFA6A6A6"/>
      </left>
      <right style="thin">
        <color rgb="FFE8EAEB"/>
      </right>
      <top/>
      <bottom style="medium">
        <color rgb="FFA6A6A6"/>
      </bottom>
      <diagonal/>
    </border>
    <border>
      <left style="thin">
        <color rgb="FFE8EAEB"/>
      </left>
      <right/>
      <top/>
      <bottom style="medium">
        <color rgb="FFA6A6A6"/>
      </bottom>
      <diagonal/>
    </border>
    <border>
      <left/>
      <right style="thin">
        <color rgb="FFE8EAEB"/>
      </right>
      <top/>
      <bottom style="medium">
        <color rgb="FFA6A6A6"/>
      </bottom>
      <diagonal/>
    </border>
    <border>
      <left style="thin">
        <color rgb="FFE8EAEB"/>
      </left>
      <right style="medium">
        <color rgb="FFFFFFFF"/>
      </right>
      <top style="thin">
        <color rgb="FFE8EAEB"/>
      </top>
      <bottom style="medium">
        <color rgb="FFF65050"/>
      </bottom>
      <diagonal/>
    </border>
    <border>
      <left/>
      <right style="medium">
        <color rgb="FFFFFFFF"/>
      </right>
      <top style="thin">
        <color rgb="FFE8EAEB"/>
      </top>
      <bottom style="medium">
        <color rgb="FFF65050"/>
      </bottom>
      <diagonal/>
    </border>
    <border>
      <left style="medium">
        <color rgb="FFA6A6A6"/>
      </left>
      <right style="medium">
        <color rgb="FFA6A6A6"/>
      </right>
      <top style="medium">
        <color rgb="FFF65050"/>
      </top>
      <bottom style="medium">
        <color rgb="FFF65050"/>
      </bottom>
      <diagonal/>
    </border>
    <border>
      <left style="medium">
        <color rgb="FFA6A6A6"/>
      </left>
      <right/>
      <top style="medium">
        <color rgb="FFF65050"/>
      </top>
      <bottom style="medium">
        <color rgb="FFF65050"/>
      </bottom>
      <diagonal/>
    </border>
    <border>
      <left/>
      <right style="medium">
        <color rgb="FFA6A6A6"/>
      </right>
      <top style="medium">
        <color rgb="FFA6A6A6"/>
      </top>
      <bottom/>
      <diagonal/>
    </border>
  </borders>
  <cellStyleXfs count="1">
    <xf numFmtId="0" fontId="0" fillId="0" borderId="0"/>
  </cellStyleXfs>
  <cellXfs count="59">
    <xf numFmtId="0" fontId="0" fillId="0" borderId="0" xfId="0"/>
    <xf numFmtId="168" fontId="0" fillId="0" borderId="0" xfId="0" applyNumberFormat="1"/>
    <xf numFmtId="0" fontId="0" fillId="2" borderId="0" xfId="0" applyFill="1"/>
    <xf numFmtId="0" fontId="1" fillId="2" borderId="0" xfId="0" applyFont="1" applyFill="1" applyAlignment="1">
      <alignment vertical="center" wrapText="1"/>
    </xf>
    <xf numFmtId="0" fontId="1" fillId="2" borderId="0" xfId="0" applyFont="1" applyFill="1" applyAlignment="1">
      <alignment vertical="center"/>
    </xf>
    <xf numFmtId="0" fontId="4" fillId="3" borderId="9" xfId="0" applyFont="1" applyFill="1" applyBorder="1" applyAlignment="1">
      <alignment vertical="center"/>
    </xf>
    <xf numFmtId="0" fontId="4" fillId="3" borderId="10" xfId="0" applyFont="1" applyFill="1" applyBorder="1" applyAlignment="1">
      <alignment vertical="center"/>
    </xf>
    <xf numFmtId="0" fontId="4" fillId="3" borderId="11" xfId="0" applyFont="1" applyFill="1" applyBorder="1" applyAlignment="1">
      <alignment vertical="center"/>
    </xf>
    <xf numFmtId="0" fontId="3" fillId="2" borderId="7" xfId="0" applyFont="1" applyFill="1" applyBorder="1" applyAlignment="1">
      <alignment vertical="center"/>
    </xf>
    <xf numFmtId="0" fontId="3" fillId="2" borderId="0" xfId="0" applyFont="1" applyFill="1" applyBorder="1" applyAlignment="1">
      <alignment vertical="center"/>
    </xf>
    <xf numFmtId="168" fontId="3" fillId="2" borderId="0" xfId="0" applyNumberFormat="1" applyFont="1" applyFill="1" applyBorder="1" applyAlignment="1">
      <alignment vertical="center"/>
    </xf>
    <xf numFmtId="169" fontId="3" fillId="2" borderId="8" xfId="0" applyNumberFormat="1" applyFont="1" applyFill="1" applyBorder="1" applyAlignment="1">
      <alignment vertical="center"/>
    </xf>
    <xf numFmtId="0" fontId="4" fillId="4" borderId="12" xfId="0" applyFont="1" applyFill="1" applyBorder="1" applyAlignment="1">
      <alignment vertical="center"/>
    </xf>
    <xf numFmtId="168" fontId="4" fillId="4" borderId="12" xfId="0" applyNumberFormat="1"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vertical="center"/>
    </xf>
    <xf numFmtId="168" fontId="0" fillId="2" borderId="0" xfId="0" applyNumberFormat="1" applyFill="1"/>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168" fontId="5" fillId="3" borderId="22" xfId="0" applyNumberFormat="1" applyFont="1" applyFill="1" applyBorder="1" applyAlignment="1">
      <alignment horizontal="center" vertical="center" wrapText="1"/>
    </xf>
    <xf numFmtId="168" fontId="5" fillId="3" borderId="11" xfId="0" applyNumberFormat="1" applyFont="1" applyFill="1" applyBorder="1" applyAlignment="1">
      <alignment horizontal="center" vertical="center" wrapText="1"/>
    </xf>
    <xf numFmtId="0" fontId="7" fillId="2" borderId="1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14" xfId="0" applyFont="1" applyFill="1" applyBorder="1" applyAlignment="1">
      <alignment horizontal="center" vertical="center" wrapText="1"/>
    </xf>
    <xf numFmtId="168" fontId="9" fillId="2" borderId="4" xfId="0" applyNumberFormat="1" applyFont="1" applyFill="1" applyBorder="1" applyAlignment="1">
      <alignment horizontal="center" vertical="center" wrapText="1"/>
    </xf>
    <xf numFmtId="168" fontId="9" fillId="2" borderId="17" xfId="0" applyNumberFormat="1" applyFont="1" applyFill="1" applyBorder="1" applyAlignment="1">
      <alignment horizontal="center" vertical="center" wrapText="1"/>
    </xf>
    <xf numFmtId="0" fontId="7" fillId="2" borderId="15" xfId="0" applyFont="1" applyFill="1" applyBorder="1" applyAlignment="1">
      <alignment horizontal="center" vertical="center" wrapText="1"/>
    </xf>
    <xf numFmtId="0" fontId="8" fillId="2" borderId="3" xfId="0" applyFont="1" applyFill="1" applyBorder="1" applyAlignment="1">
      <alignment horizontal="center" vertical="center" wrapText="1"/>
    </xf>
    <xf numFmtId="168" fontId="9" fillId="2" borderId="1" xfId="0" applyNumberFormat="1" applyFont="1" applyFill="1" applyBorder="1" applyAlignment="1">
      <alignment horizontal="center" vertical="center" wrapText="1"/>
    </xf>
    <xf numFmtId="168" fontId="9" fillId="2" borderId="18" xfId="0" applyNumberFormat="1" applyFont="1" applyFill="1" applyBorder="1" applyAlignment="1">
      <alignment horizontal="center" vertical="center" wrapText="1"/>
    </xf>
    <xf numFmtId="168" fontId="7" fillId="2" borderId="6" xfId="0" applyNumberFormat="1" applyFont="1" applyFill="1" applyBorder="1" applyAlignment="1">
      <alignment horizontal="center" vertical="center" wrapText="1"/>
    </xf>
    <xf numFmtId="168" fontId="7" fillId="2" borderId="16" xfId="0" applyNumberFormat="1" applyFont="1" applyFill="1" applyBorder="1" applyAlignment="1">
      <alignment horizontal="center" vertical="center" wrapText="1"/>
    </xf>
    <xf numFmtId="168" fontId="7" fillId="2" borderId="4" xfId="0" applyNumberFormat="1" applyFont="1" applyFill="1" applyBorder="1" applyAlignment="1">
      <alignment horizontal="center" vertical="center" wrapText="1"/>
    </xf>
    <xf numFmtId="168" fontId="7" fillId="2" borderId="17" xfId="0" applyNumberFormat="1" applyFont="1" applyFill="1" applyBorder="1" applyAlignment="1">
      <alignment horizontal="center" vertical="center" wrapText="1"/>
    </xf>
    <xf numFmtId="168" fontId="7" fillId="2" borderId="1" xfId="0" applyNumberFormat="1" applyFont="1" applyFill="1" applyBorder="1" applyAlignment="1">
      <alignment horizontal="center" vertical="center" wrapText="1"/>
    </xf>
    <xf numFmtId="168" fontId="7" fillId="2" borderId="18" xfId="0" applyNumberFormat="1" applyFont="1" applyFill="1" applyBorder="1" applyAlignment="1">
      <alignment horizontal="center" vertical="center" wrapText="1"/>
    </xf>
    <xf numFmtId="0" fontId="6" fillId="2" borderId="19" xfId="0" applyFont="1" applyFill="1" applyBorder="1" applyAlignment="1">
      <alignment vertical="center" wrapText="1"/>
    </xf>
    <xf numFmtId="0" fontId="6" fillId="2" borderId="2" xfId="0" applyFont="1" applyFill="1" applyBorder="1" applyAlignment="1">
      <alignment vertical="center" wrapText="1"/>
    </xf>
    <xf numFmtId="0" fontId="6" fillId="2" borderId="20" xfId="0" applyFont="1" applyFill="1" applyBorder="1" applyAlignment="1">
      <alignment vertical="center" wrapText="1"/>
    </xf>
    <xf numFmtId="0" fontId="10" fillId="4" borderId="24" xfId="0" applyFont="1" applyFill="1" applyBorder="1" applyAlignment="1">
      <alignment vertical="center" wrapText="1"/>
    </xf>
    <xf numFmtId="0" fontId="10" fillId="4" borderId="12" xfId="0" applyFont="1" applyFill="1" applyBorder="1" applyAlignment="1">
      <alignment vertical="center" wrapText="1"/>
    </xf>
    <xf numFmtId="0" fontId="12" fillId="4" borderId="24" xfId="0" applyFont="1" applyFill="1" applyBorder="1" applyAlignment="1">
      <alignment vertical="center" wrapText="1"/>
    </xf>
    <xf numFmtId="0" fontId="12" fillId="4" borderId="12" xfId="0" applyFont="1" applyFill="1" applyBorder="1" applyAlignment="1">
      <alignment vertical="center" wrapText="1"/>
    </xf>
    <xf numFmtId="0" fontId="13" fillId="2" borderId="0" xfId="0" applyFont="1" applyFill="1" applyAlignment="1">
      <alignment vertical="center"/>
    </xf>
    <xf numFmtId="0" fontId="2" fillId="6" borderId="0" xfId="0" applyFont="1" applyFill="1" applyAlignment="1">
      <alignment vertical="center"/>
    </xf>
    <xf numFmtId="168" fontId="9" fillId="7" borderId="6"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7" fillId="2" borderId="0" xfId="0" applyFont="1" applyFill="1" applyBorder="1" applyAlignment="1">
      <alignment vertical="center" wrapText="1"/>
    </xf>
    <xf numFmtId="0" fontId="3" fillId="2" borderId="2" xfId="0" applyFont="1" applyFill="1" applyBorder="1" applyAlignment="1">
      <alignment vertical="center" wrapText="1"/>
    </xf>
    <xf numFmtId="0" fontId="7" fillId="2" borderId="25" xfId="0" applyFont="1" applyFill="1" applyBorder="1" applyAlignment="1">
      <alignment vertical="center" wrapText="1"/>
    </xf>
    <xf numFmtId="0" fontId="7" fillId="2" borderId="5" xfId="0" applyFont="1" applyFill="1" applyBorder="1" applyAlignment="1">
      <alignment vertical="center" wrapText="1"/>
    </xf>
    <xf numFmtId="0" fontId="7" fillId="2" borderId="3" xfId="0" applyFont="1" applyFill="1" applyBorder="1" applyAlignment="1">
      <alignment vertical="center" wrapText="1"/>
    </xf>
    <xf numFmtId="0" fontId="6" fillId="2" borderId="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3" fillId="2" borderId="0" xfId="0" applyFont="1" applyFill="1" applyBorder="1" applyAlignment="1">
      <alignment vertical="center" wrapText="1"/>
    </xf>
    <xf numFmtId="0" fontId="7" fillId="2" borderId="6" xfId="0" applyFont="1" applyFill="1" applyBorder="1" applyAlignment="1">
      <alignment horizontal="center" vertical="center" wrapText="1"/>
    </xf>
    <xf numFmtId="0" fontId="12" fillId="4" borderId="12" xfId="0" applyFont="1" applyFill="1" applyBorder="1" applyAlignment="1">
      <alignment horizontal="center" vertical="center" wrapText="1"/>
    </xf>
    <xf numFmtId="168" fontId="9" fillId="8" borderId="16" xfId="0" applyNumberFormat="1" applyFont="1" applyFill="1" applyBorder="1" applyAlignment="1">
      <alignment horizontal="center" vertical="center" wrapText="1"/>
    </xf>
    <xf numFmtId="168" fontId="11" fillId="4" borderId="23"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4</xdr:col>
      <xdr:colOff>982572</xdr:colOff>
      <xdr:row>0</xdr:row>
      <xdr:rowOff>88900</xdr:rowOff>
    </xdr:from>
    <xdr:to>
      <xdr:col>5</xdr:col>
      <xdr:colOff>1057274</xdr:colOff>
      <xdr:row>1</xdr:row>
      <xdr:rowOff>268287</xdr:rowOff>
    </xdr:to>
    <xdr:pic>
      <xdr:nvPicPr>
        <xdr:cNvPr id="2" name="Picture 1">
          <a:extLst>
            <a:ext uri="{FF2B5EF4-FFF2-40B4-BE49-F238E27FC236}">
              <a16:creationId xmlns:a16="http://schemas.microsoft.com/office/drawing/2014/main" id="{C040E441-04C6-4002-8CA9-8FB507F027A0}"/>
            </a:ext>
          </a:extLst>
        </xdr:cNvPr>
        <xdr:cNvPicPr>
          <a:picLocks noChangeAspect="1"/>
        </xdr:cNvPicPr>
      </xdr:nvPicPr>
      <xdr:blipFill>
        <a:blip xmlns:r="http://schemas.openxmlformats.org/officeDocument/2006/relationships" r:embed="rId1"/>
        <a:stretch>
          <a:fillRect/>
        </a:stretch>
      </xdr:blipFill>
      <xdr:spPr>
        <a:xfrm>
          <a:off x="7335747" y="88900"/>
          <a:ext cx="1284377" cy="5318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509737</xdr:colOff>
      <xdr:row>1</xdr:row>
      <xdr:rowOff>50800</xdr:rowOff>
    </xdr:from>
    <xdr:to>
      <xdr:col>6</xdr:col>
      <xdr:colOff>1247774</xdr:colOff>
      <xdr:row>1</xdr:row>
      <xdr:rowOff>356393</xdr:rowOff>
    </xdr:to>
    <xdr:pic>
      <xdr:nvPicPr>
        <xdr:cNvPr id="2" name="Picture 1">
          <a:extLst>
            <a:ext uri="{FF2B5EF4-FFF2-40B4-BE49-F238E27FC236}">
              <a16:creationId xmlns:a16="http://schemas.microsoft.com/office/drawing/2014/main" id="{C09549C6-8DD5-DDB1-60EA-2EB4202C95BA}"/>
            </a:ext>
          </a:extLst>
        </xdr:cNvPr>
        <xdr:cNvPicPr>
          <a:picLocks noChangeAspect="1"/>
        </xdr:cNvPicPr>
      </xdr:nvPicPr>
      <xdr:blipFill>
        <a:blip xmlns:r="http://schemas.openxmlformats.org/officeDocument/2006/relationships" r:embed="rId1"/>
        <a:stretch>
          <a:fillRect/>
        </a:stretch>
      </xdr:blipFill>
      <xdr:spPr>
        <a:xfrm>
          <a:off x="10825312" y="450850"/>
          <a:ext cx="738037" cy="3055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509737</xdr:colOff>
      <xdr:row>1</xdr:row>
      <xdr:rowOff>50800</xdr:rowOff>
    </xdr:from>
    <xdr:to>
      <xdr:col>6</xdr:col>
      <xdr:colOff>1247774</xdr:colOff>
      <xdr:row>1</xdr:row>
      <xdr:rowOff>356393</xdr:rowOff>
    </xdr:to>
    <xdr:pic>
      <xdr:nvPicPr>
        <xdr:cNvPr id="2" name="Picture 1">
          <a:extLst>
            <a:ext uri="{FF2B5EF4-FFF2-40B4-BE49-F238E27FC236}">
              <a16:creationId xmlns:a16="http://schemas.microsoft.com/office/drawing/2014/main" id="{7C6ECF40-D3C2-FEE2-B158-0420839E2983}"/>
            </a:ext>
          </a:extLst>
        </xdr:cNvPr>
        <xdr:cNvPicPr>
          <a:picLocks noChangeAspect="1"/>
        </xdr:cNvPicPr>
      </xdr:nvPicPr>
      <xdr:blipFill>
        <a:blip xmlns:r="http://schemas.openxmlformats.org/officeDocument/2006/relationships" r:embed="rId1"/>
        <a:stretch>
          <a:fillRect/>
        </a:stretch>
      </xdr:blipFill>
      <xdr:spPr>
        <a:xfrm>
          <a:off x="10825312" y="450850"/>
          <a:ext cx="738037" cy="3055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509737</xdr:colOff>
      <xdr:row>1</xdr:row>
      <xdr:rowOff>50800</xdr:rowOff>
    </xdr:from>
    <xdr:to>
      <xdr:col>6</xdr:col>
      <xdr:colOff>1247774</xdr:colOff>
      <xdr:row>1</xdr:row>
      <xdr:rowOff>356393</xdr:rowOff>
    </xdr:to>
    <xdr:pic>
      <xdr:nvPicPr>
        <xdr:cNvPr id="2" name="Picture 1">
          <a:extLst>
            <a:ext uri="{FF2B5EF4-FFF2-40B4-BE49-F238E27FC236}">
              <a16:creationId xmlns:a16="http://schemas.microsoft.com/office/drawing/2014/main" id="{E9CA9417-9682-7E51-F6EF-22879C32528D}"/>
            </a:ext>
          </a:extLst>
        </xdr:cNvPr>
        <xdr:cNvPicPr>
          <a:picLocks noChangeAspect="1"/>
        </xdr:cNvPicPr>
      </xdr:nvPicPr>
      <xdr:blipFill>
        <a:blip xmlns:r="http://schemas.openxmlformats.org/officeDocument/2006/relationships" r:embed="rId1"/>
        <a:stretch>
          <a:fillRect/>
        </a:stretch>
      </xdr:blipFill>
      <xdr:spPr>
        <a:xfrm>
          <a:off x="10825312" y="450850"/>
          <a:ext cx="738037" cy="30559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33914-C0DE-4427-BB9A-BFDB475D2B47}">
  <dimension ref="A1:G19"/>
  <sheetViews>
    <sheetView showGridLines="0" workbookViewId="0">
      <selection activeCell="H18" sqref="H18"/>
    </sheetView>
  </sheetViews>
  <sheetFormatPr defaultRowHeight="15" x14ac:dyDescent="0.25"/>
  <cols>
    <col min="1" max="1" width="32.42578125" customWidth="1"/>
    <col min="2" max="2" width="22.85546875" customWidth="1"/>
    <col min="3" max="4" width="20" customWidth="1"/>
    <col min="5" max="6" width="18.140625" customWidth="1"/>
  </cols>
  <sheetData>
    <row r="1" spans="1:7" ht="27.95" customHeight="1" x14ac:dyDescent="0.25">
      <c r="A1" s="44" t="s">
        <v>113</v>
      </c>
      <c r="B1" s="44"/>
      <c r="C1" s="44"/>
      <c r="D1" s="44"/>
      <c r="E1" s="44"/>
      <c r="F1" s="44"/>
      <c r="G1" s="2"/>
    </row>
    <row r="2" spans="1:7" ht="27.95" customHeight="1" x14ac:dyDescent="0.25">
      <c r="A2" s="44"/>
      <c r="B2" s="44"/>
      <c r="C2" s="44"/>
      <c r="D2" s="44"/>
      <c r="E2" s="44"/>
      <c r="F2" s="44"/>
      <c r="G2" s="2"/>
    </row>
    <row r="3" spans="1:7" ht="33.950000000000003" customHeight="1" x14ac:dyDescent="0.25">
      <c r="A3" s="3" t="s">
        <v>114</v>
      </c>
      <c r="B3" s="3"/>
      <c r="C3" s="3"/>
      <c r="D3" s="3"/>
      <c r="E3" s="3"/>
      <c r="F3" s="3"/>
      <c r="G3" s="2"/>
    </row>
    <row r="4" spans="1:7" x14ac:dyDescent="0.25">
      <c r="A4" s="4"/>
      <c r="B4" s="4"/>
      <c r="C4" s="4"/>
      <c r="D4" s="4"/>
      <c r="E4" s="4"/>
      <c r="F4" s="4"/>
      <c r="G4" s="2"/>
    </row>
    <row r="5" spans="1:7" ht="26.1" customHeight="1" x14ac:dyDescent="0.25">
      <c r="A5" s="43" t="s">
        <v>115</v>
      </c>
      <c r="B5" s="43"/>
      <c r="C5" s="43"/>
      <c r="D5" s="43"/>
      <c r="E5" s="43"/>
      <c r="F5" s="43"/>
      <c r="G5" s="2"/>
    </row>
    <row r="6" spans="1:7" x14ac:dyDescent="0.25">
      <c r="A6" s="14" t="s">
        <v>116</v>
      </c>
      <c r="B6" s="15"/>
      <c r="C6" s="15"/>
      <c r="D6" s="15"/>
      <c r="E6" s="15"/>
      <c r="F6" s="15"/>
      <c r="G6" s="2"/>
    </row>
    <row r="7" spans="1:7" x14ac:dyDescent="0.25">
      <c r="A7" s="14" t="s">
        <v>117</v>
      </c>
      <c r="B7" s="15"/>
      <c r="C7" s="15"/>
      <c r="D7" s="14" t="s">
        <v>118</v>
      </c>
      <c r="E7" s="15"/>
      <c r="F7" s="15"/>
      <c r="G7" s="2"/>
    </row>
    <row r="8" spans="1:7" x14ac:dyDescent="0.25">
      <c r="A8" s="14" t="s">
        <v>119</v>
      </c>
      <c r="B8" s="15"/>
      <c r="C8" s="15"/>
      <c r="D8" s="14" t="s">
        <v>120</v>
      </c>
      <c r="E8" s="15" t="s">
        <v>121</v>
      </c>
      <c r="F8" s="15"/>
      <c r="G8" s="2"/>
    </row>
    <row r="9" spans="1:7" x14ac:dyDescent="0.25">
      <c r="A9" s="4"/>
      <c r="B9" s="4"/>
      <c r="C9" s="4"/>
      <c r="D9" s="4"/>
      <c r="E9" s="4"/>
      <c r="F9" s="4"/>
      <c r="G9" s="2"/>
    </row>
    <row r="10" spans="1:7" ht="26.1" customHeight="1" x14ac:dyDescent="0.25">
      <c r="A10" s="43" t="s">
        <v>122</v>
      </c>
      <c r="B10" s="43"/>
      <c r="C10" s="43"/>
      <c r="D10" s="43"/>
      <c r="E10" s="43"/>
      <c r="F10" s="43"/>
      <c r="G10" s="2"/>
    </row>
    <row r="11" spans="1:7" ht="24" customHeight="1" thickBot="1" x14ac:dyDescent="0.3">
      <c r="A11" s="5" t="s">
        <v>123</v>
      </c>
      <c r="B11" s="6" t="s">
        <v>124</v>
      </c>
      <c r="C11" s="6" t="s">
        <v>125</v>
      </c>
      <c r="D11" s="7" t="s">
        <v>126</v>
      </c>
      <c r="E11" s="4"/>
      <c r="F11" s="4"/>
      <c r="G11" s="2"/>
    </row>
    <row r="12" spans="1:7" ht="24" customHeight="1" x14ac:dyDescent="0.25">
      <c r="A12" s="8" t="s">
        <v>127</v>
      </c>
      <c r="B12" s="9" t="s">
        <v>127</v>
      </c>
      <c r="C12" s="10">
        <f>'Primary Site'!G57</f>
        <v>0</v>
      </c>
      <c r="D12" s="11">
        <f>IFERROR(C12/$C$15,0)</f>
        <v>0</v>
      </c>
      <c r="E12" s="4"/>
      <c r="F12" s="4"/>
      <c r="G12" s="2"/>
    </row>
    <row r="13" spans="1:7" ht="24" customHeight="1" x14ac:dyDescent="0.25">
      <c r="A13" s="8" t="s">
        <v>128</v>
      </c>
      <c r="B13" s="9" t="s">
        <v>129</v>
      </c>
      <c r="C13" s="10">
        <f>'Disaster Recovery'!G57</f>
        <v>0</v>
      </c>
      <c r="D13" s="11">
        <f t="shared" ref="D13:D14" si="0">IFERROR(C13/$C$15,0)</f>
        <v>0</v>
      </c>
      <c r="E13" s="4"/>
      <c r="F13" s="4"/>
      <c r="G13" s="2"/>
    </row>
    <row r="14" spans="1:7" ht="24" customHeight="1" thickBot="1" x14ac:dyDescent="0.3">
      <c r="A14" s="8" t="s">
        <v>130</v>
      </c>
      <c r="B14" s="9" t="s">
        <v>131</v>
      </c>
      <c r="C14" s="10">
        <f>'Common Charges'!G15</f>
        <v>0</v>
      </c>
      <c r="D14" s="11">
        <f t="shared" si="0"/>
        <v>0</v>
      </c>
      <c r="E14" s="4"/>
      <c r="F14" s="4"/>
      <c r="G14" s="2"/>
    </row>
    <row r="15" spans="1:7" ht="24" customHeight="1" thickBot="1" x14ac:dyDescent="0.3">
      <c r="A15" s="12" t="s">
        <v>111</v>
      </c>
      <c r="B15" s="12"/>
      <c r="C15" s="13">
        <f>SUM(C12:C14)</f>
        <v>0</v>
      </c>
      <c r="D15" s="12"/>
      <c r="E15" s="4"/>
      <c r="F15" s="4"/>
      <c r="G15" s="2"/>
    </row>
    <row r="16" spans="1:7" x14ac:dyDescent="0.25">
      <c r="A16" s="4"/>
      <c r="B16" s="4"/>
      <c r="C16" s="4"/>
      <c r="D16" s="4"/>
      <c r="E16" s="4"/>
      <c r="F16" s="4"/>
      <c r="G16" s="2"/>
    </row>
    <row r="17" spans="1:7" ht="27.95" customHeight="1" x14ac:dyDescent="0.25">
      <c r="A17" s="3" t="s">
        <v>134</v>
      </c>
      <c r="B17" s="3"/>
      <c r="C17" s="3"/>
      <c r="D17" s="3"/>
      <c r="E17" s="3"/>
      <c r="F17" s="3"/>
      <c r="G17" s="2"/>
    </row>
    <row r="18" spans="1:7" ht="27.95" customHeight="1" x14ac:dyDescent="0.25">
      <c r="A18" s="3"/>
      <c r="B18" s="3"/>
      <c r="C18" s="3"/>
      <c r="D18" s="3"/>
      <c r="E18" s="3"/>
      <c r="F18" s="3"/>
      <c r="G18" s="2"/>
    </row>
    <row r="19" spans="1:7" x14ac:dyDescent="0.25">
      <c r="A19" s="2"/>
      <c r="B19" s="2"/>
      <c r="C19" s="2"/>
      <c r="D19" s="2"/>
      <c r="E19" s="2"/>
      <c r="F19" s="2"/>
      <c r="G19" s="2"/>
    </row>
  </sheetData>
  <mergeCells count="10">
    <mergeCell ref="B8:C8"/>
    <mergeCell ref="E8:F8"/>
    <mergeCell ref="A10:F10"/>
    <mergeCell ref="A17:F18"/>
    <mergeCell ref="A1:F2"/>
    <mergeCell ref="A3:F3"/>
    <mergeCell ref="A5:F5"/>
    <mergeCell ref="B6:F6"/>
    <mergeCell ref="B7:C7"/>
    <mergeCell ref="E7:F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04643-C4E2-473A-8B22-CBBE85DF4AEE}">
  <dimension ref="A1:H58"/>
  <sheetViews>
    <sheetView showGridLines="0" workbookViewId="0">
      <pane ySplit="2" topLeftCell="A45" activePane="bottomLeft" state="frozen"/>
      <selection pane="bottomLeft" activeCell="D61" sqref="D61"/>
    </sheetView>
  </sheetViews>
  <sheetFormatPr defaultRowHeight="15" x14ac:dyDescent="0.25"/>
  <cols>
    <col min="1" max="1" width="15.5703125" customWidth="1"/>
    <col min="2" max="2" width="28.5703125" customWidth="1"/>
    <col min="3" max="3" width="13.7109375" customWidth="1"/>
    <col min="4" max="4" width="61" customWidth="1"/>
    <col min="5" max="5" width="28.5703125" customWidth="1"/>
    <col min="6" max="7" width="21" style="1" customWidth="1"/>
  </cols>
  <sheetData>
    <row r="1" spans="1:8" ht="32.1" customHeight="1" thickBot="1" x14ac:dyDescent="0.3">
      <c r="A1" s="17" t="s">
        <v>0</v>
      </c>
      <c r="B1" s="18" t="s">
        <v>1</v>
      </c>
      <c r="C1" s="18" t="s">
        <v>132</v>
      </c>
      <c r="D1" s="18" t="s">
        <v>2</v>
      </c>
      <c r="E1" s="18" t="s">
        <v>3</v>
      </c>
      <c r="F1" s="19" t="s">
        <v>4</v>
      </c>
      <c r="G1" s="20" t="s">
        <v>5</v>
      </c>
      <c r="H1" s="2"/>
    </row>
    <row r="2" spans="1:8" ht="32.1" customHeight="1" thickBot="1" x14ac:dyDescent="0.3">
      <c r="A2" s="36" t="s">
        <v>6</v>
      </c>
      <c r="B2" s="37"/>
      <c r="C2" s="52"/>
      <c r="D2" s="37"/>
      <c r="E2" s="37"/>
      <c r="F2" s="37"/>
      <c r="G2" s="38"/>
      <c r="H2" s="2"/>
    </row>
    <row r="3" spans="1:8" ht="143.25" customHeight="1" x14ac:dyDescent="0.25">
      <c r="A3" s="21" t="s">
        <v>7</v>
      </c>
      <c r="B3" s="47" t="s">
        <v>8</v>
      </c>
      <c r="C3" s="55">
        <v>1</v>
      </c>
      <c r="D3" s="49" t="s">
        <v>135</v>
      </c>
      <c r="E3" s="22" t="s">
        <v>10</v>
      </c>
      <c r="F3" s="45"/>
      <c r="G3" s="57" t="str">
        <f>IF(F3="","",IFERROR(C3*F3,""))</f>
        <v/>
      </c>
      <c r="H3" s="2"/>
    </row>
    <row r="4" spans="1:8" x14ac:dyDescent="0.25">
      <c r="A4" s="23"/>
      <c r="B4" s="47" t="s">
        <v>9</v>
      </c>
      <c r="C4" s="53"/>
      <c r="D4" s="50"/>
      <c r="E4" s="22" t="s">
        <v>11</v>
      </c>
      <c r="F4" s="24"/>
      <c r="G4" s="25"/>
      <c r="H4" s="2"/>
    </row>
    <row r="5" spans="1:8" ht="15.75" thickBot="1" x14ac:dyDescent="0.3">
      <c r="A5" s="26"/>
      <c r="B5" s="48"/>
      <c r="C5" s="53"/>
      <c r="D5" s="51"/>
      <c r="E5" s="27" t="s">
        <v>12</v>
      </c>
      <c r="F5" s="28"/>
      <c r="G5" s="29"/>
      <c r="H5" s="2"/>
    </row>
    <row r="6" spans="1:8" ht="107.25" customHeight="1" x14ac:dyDescent="0.25">
      <c r="A6" s="21" t="s">
        <v>13</v>
      </c>
      <c r="B6" s="47" t="s">
        <v>14</v>
      </c>
      <c r="C6" s="55">
        <v>2</v>
      </c>
      <c r="D6" s="49" t="s">
        <v>16</v>
      </c>
      <c r="E6" s="22" t="s">
        <v>10</v>
      </c>
      <c r="F6" s="30" t="s">
        <v>17</v>
      </c>
      <c r="G6" s="31" t="s">
        <v>17</v>
      </c>
      <c r="H6" s="2"/>
    </row>
    <row r="7" spans="1:8" x14ac:dyDescent="0.25">
      <c r="A7" s="23"/>
      <c r="B7" s="47" t="s">
        <v>15</v>
      </c>
      <c r="C7" s="53"/>
      <c r="D7" s="50"/>
      <c r="E7" s="22" t="s">
        <v>11</v>
      </c>
      <c r="F7" s="32"/>
      <c r="G7" s="33"/>
      <c r="H7" s="2"/>
    </row>
    <row r="8" spans="1:8" ht="15.75" thickBot="1" x14ac:dyDescent="0.3">
      <c r="A8" s="26"/>
      <c r="B8" s="48"/>
      <c r="C8" s="53"/>
      <c r="D8" s="51"/>
      <c r="E8" s="27" t="s">
        <v>12</v>
      </c>
      <c r="F8" s="34"/>
      <c r="G8" s="35"/>
      <c r="H8" s="2"/>
    </row>
    <row r="9" spans="1:8" x14ac:dyDescent="0.25">
      <c r="A9" s="21" t="s">
        <v>18</v>
      </c>
      <c r="B9" s="47" t="s">
        <v>19</v>
      </c>
      <c r="C9" s="55">
        <v>16</v>
      </c>
      <c r="D9" s="49" t="s">
        <v>21</v>
      </c>
      <c r="E9" s="22" t="s">
        <v>10</v>
      </c>
      <c r="F9" s="30" t="s">
        <v>17</v>
      </c>
      <c r="G9" s="31" t="s">
        <v>17</v>
      </c>
      <c r="H9" s="2"/>
    </row>
    <row r="10" spans="1:8" x14ac:dyDescent="0.25">
      <c r="A10" s="23"/>
      <c r="B10" s="47" t="s">
        <v>20</v>
      </c>
      <c r="C10" s="53"/>
      <c r="D10" s="50"/>
      <c r="E10" s="22" t="s">
        <v>11</v>
      </c>
      <c r="F10" s="32"/>
      <c r="G10" s="33"/>
      <c r="H10" s="2"/>
    </row>
    <row r="11" spans="1:8" ht="15.75" thickBot="1" x14ac:dyDescent="0.3">
      <c r="A11" s="26"/>
      <c r="B11" s="48"/>
      <c r="C11" s="53"/>
      <c r="D11" s="51"/>
      <c r="E11" s="27" t="s">
        <v>12</v>
      </c>
      <c r="F11" s="34"/>
      <c r="G11" s="35"/>
      <c r="H11" s="2"/>
    </row>
    <row r="12" spans="1:8" ht="53.25" customHeight="1" x14ac:dyDescent="0.25">
      <c r="A12" s="21" t="s">
        <v>22</v>
      </c>
      <c r="B12" s="47" t="s">
        <v>23</v>
      </c>
      <c r="C12" s="55" t="s">
        <v>133</v>
      </c>
      <c r="D12" s="49" t="s">
        <v>25</v>
      </c>
      <c r="E12" s="22" t="s">
        <v>10</v>
      </c>
      <c r="F12" s="30" t="s">
        <v>17</v>
      </c>
      <c r="G12" s="31" t="s">
        <v>17</v>
      </c>
      <c r="H12" s="2"/>
    </row>
    <row r="13" spans="1:8" x14ac:dyDescent="0.25">
      <c r="A13" s="23"/>
      <c r="B13" s="47" t="s">
        <v>24</v>
      </c>
      <c r="C13" s="53"/>
      <c r="D13" s="50"/>
      <c r="E13" s="22" t="s">
        <v>11</v>
      </c>
      <c r="F13" s="32"/>
      <c r="G13" s="33"/>
      <c r="H13" s="2"/>
    </row>
    <row r="14" spans="1:8" ht="15.75" thickBot="1" x14ac:dyDescent="0.3">
      <c r="A14" s="26"/>
      <c r="B14" s="48"/>
      <c r="C14" s="53"/>
      <c r="D14" s="51"/>
      <c r="E14" s="27" t="s">
        <v>12</v>
      </c>
      <c r="F14" s="34"/>
      <c r="G14" s="35"/>
      <c r="H14" s="2"/>
    </row>
    <row r="15" spans="1:8" ht="62.25" customHeight="1" x14ac:dyDescent="0.25">
      <c r="A15" s="21" t="s">
        <v>26</v>
      </c>
      <c r="B15" s="47" t="s">
        <v>27</v>
      </c>
      <c r="C15" s="55">
        <v>1</v>
      </c>
      <c r="D15" s="49" t="s">
        <v>29</v>
      </c>
      <c r="E15" s="22" t="s">
        <v>10</v>
      </c>
      <c r="F15" s="30" t="s">
        <v>17</v>
      </c>
      <c r="G15" s="31" t="s">
        <v>17</v>
      </c>
      <c r="H15" s="2"/>
    </row>
    <row r="16" spans="1:8" x14ac:dyDescent="0.25">
      <c r="A16" s="23"/>
      <c r="B16" s="47" t="s">
        <v>28</v>
      </c>
      <c r="C16" s="53"/>
      <c r="D16" s="50"/>
      <c r="E16" s="22" t="s">
        <v>11</v>
      </c>
      <c r="F16" s="32"/>
      <c r="G16" s="33"/>
      <c r="H16" s="2"/>
    </row>
    <row r="17" spans="1:8" ht="15.75" thickBot="1" x14ac:dyDescent="0.3">
      <c r="A17" s="26"/>
      <c r="B17" s="48"/>
      <c r="C17" s="53"/>
      <c r="D17" s="51"/>
      <c r="E17" s="27" t="s">
        <v>12</v>
      </c>
      <c r="F17" s="34"/>
      <c r="G17" s="35"/>
      <c r="H17" s="2"/>
    </row>
    <row r="18" spans="1:8" x14ac:dyDescent="0.25">
      <c r="A18" s="21" t="s">
        <v>30</v>
      </c>
      <c r="B18" s="47" t="s">
        <v>31</v>
      </c>
      <c r="C18" s="55" t="s">
        <v>133</v>
      </c>
      <c r="D18" s="49" t="s">
        <v>32</v>
      </c>
      <c r="E18" s="22" t="s">
        <v>10</v>
      </c>
      <c r="F18" s="30" t="s">
        <v>17</v>
      </c>
      <c r="G18" s="31" t="s">
        <v>17</v>
      </c>
      <c r="H18" s="2"/>
    </row>
    <row r="19" spans="1:8" x14ac:dyDescent="0.25">
      <c r="A19" s="23"/>
      <c r="B19" s="47" t="s">
        <v>24</v>
      </c>
      <c r="C19" s="53"/>
      <c r="D19" s="50"/>
      <c r="E19" s="22" t="s">
        <v>11</v>
      </c>
      <c r="F19" s="32"/>
      <c r="G19" s="33"/>
      <c r="H19" s="2"/>
    </row>
    <row r="20" spans="1:8" ht="15.75" thickBot="1" x14ac:dyDescent="0.3">
      <c r="A20" s="26"/>
      <c r="B20" s="48"/>
      <c r="C20" s="53"/>
      <c r="D20" s="51"/>
      <c r="E20" s="27" t="s">
        <v>12</v>
      </c>
      <c r="F20" s="34"/>
      <c r="G20" s="35"/>
      <c r="H20" s="2"/>
    </row>
    <row r="21" spans="1:8" x14ac:dyDescent="0.25">
      <c r="A21" s="21" t="s">
        <v>33</v>
      </c>
      <c r="B21" s="47" t="s">
        <v>34</v>
      </c>
      <c r="C21" s="55">
        <v>4</v>
      </c>
      <c r="D21" s="49" t="s">
        <v>36</v>
      </c>
      <c r="E21" s="22" t="s">
        <v>10</v>
      </c>
      <c r="F21" s="30" t="s">
        <v>17</v>
      </c>
      <c r="G21" s="31" t="s">
        <v>17</v>
      </c>
      <c r="H21" s="2"/>
    </row>
    <row r="22" spans="1:8" x14ac:dyDescent="0.25">
      <c r="A22" s="23"/>
      <c r="B22" s="47" t="s">
        <v>35</v>
      </c>
      <c r="C22" s="53"/>
      <c r="D22" s="50"/>
      <c r="E22" s="22" t="s">
        <v>11</v>
      </c>
      <c r="F22" s="32"/>
      <c r="G22" s="33"/>
      <c r="H22" s="2"/>
    </row>
    <row r="23" spans="1:8" ht="15.75" thickBot="1" x14ac:dyDescent="0.3">
      <c r="A23" s="26"/>
      <c r="B23" s="48"/>
      <c r="C23" s="53"/>
      <c r="D23" s="51"/>
      <c r="E23" s="27" t="s">
        <v>12</v>
      </c>
      <c r="F23" s="34"/>
      <c r="G23" s="35"/>
      <c r="H23" s="2"/>
    </row>
    <row r="24" spans="1:8" ht="44.25" customHeight="1" x14ac:dyDescent="0.25">
      <c r="A24" s="21" t="s">
        <v>37</v>
      </c>
      <c r="B24" s="47" t="s">
        <v>38</v>
      </c>
      <c r="C24" s="55">
        <v>1</v>
      </c>
      <c r="D24" s="49" t="s">
        <v>39</v>
      </c>
      <c r="E24" s="22" t="s">
        <v>10</v>
      </c>
      <c r="F24" s="30" t="s">
        <v>17</v>
      </c>
      <c r="G24" s="31" t="s">
        <v>17</v>
      </c>
      <c r="H24" s="2"/>
    </row>
    <row r="25" spans="1:8" x14ac:dyDescent="0.25">
      <c r="A25" s="23"/>
      <c r="B25" s="47" t="s">
        <v>28</v>
      </c>
      <c r="C25" s="53"/>
      <c r="D25" s="50"/>
      <c r="E25" s="22" t="s">
        <v>11</v>
      </c>
      <c r="F25" s="32"/>
      <c r="G25" s="33"/>
      <c r="H25" s="2"/>
    </row>
    <row r="26" spans="1:8" ht="15.75" thickBot="1" x14ac:dyDescent="0.3">
      <c r="A26" s="26"/>
      <c r="B26" s="48"/>
      <c r="C26" s="53"/>
      <c r="D26" s="51"/>
      <c r="E26" s="27" t="s">
        <v>12</v>
      </c>
      <c r="F26" s="34"/>
      <c r="G26" s="35"/>
      <c r="H26" s="2"/>
    </row>
    <row r="27" spans="1:8" x14ac:dyDescent="0.25">
      <c r="A27" s="21" t="s">
        <v>40</v>
      </c>
      <c r="B27" s="47" t="s">
        <v>41</v>
      </c>
      <c r="C27" s="55">
        <v>1</v>
      </c>
      <c r="D27" s="49" t="s">
        <v>42</v>
      </c>
      <c r="E27" s="22" t="s">
        <v>10</v>
      </c>
      <c r="F27" s="30" t="s">
        <v>17</v>
      </c>
      <c r="G27" s="31" t="s">
        <v>17</v>
      </c>
      <c r="H27" s="2"/>
    </row>
    <row r="28" spans="1:8" x14ac:dyDescent="0.25">
      <c r="A28" s="23"/>
      <c r="B28" s="47" t="s">
        <v>28</v>
      </c>
      <c r="C28" s="53"/>
      <c r="D28" s="50"/>
      <c r="E28" s="22" t="s">
        <v>11</v>
      </c>
      <c r="F28" s="32"/>
      <c r="G28" s="33"/>
      <c r="H28" s="2"/>
    </row>
    <row r="29" spans="1:8" ht="15.75" thickBot="1" x14ac:dyDescent="0.3">
      <c r="A29" s="26"/>
      <c r="B29" s="48"/>
      <c r="C29" s="53"/>
      <c r="D29" s="51"/>
      <c r="E29" s="27" t="s">
        <v>12</v>
      </c>
      <c r="F29" s="34"/>
      <c r="G29" s="35"/>
      <c r="H29" s="2"/>
    </row>
    <row r="30" spans="1:8" x14ac:dyDescent="0.25">
      <c r="A30" s="21" t="s">
        <v>43</v>
      </c>
      <c r="B30" s="47" t="s">
        <v>44</v>
      </c>
      <c r="C30" s="55">
        <v>2</v>
      </c>
      <c r="D30" s="49" t="s">
        <v>45</v>
      </c>
      <c r="E30" s="22" t="s">
        <v>10</v>
      </c>
      <c r="F30" s="30" t="s">
        <v>17</v>
      </c>
      <c r="G30" s="31" t="s">
        <v>17</v>
      </c>
      <c r="H30" s="2"/>
    </row>
    <row r="31" spans="1:8" x14ac:dyDescent="0.25">
      <c r="A31" s="23"/>
      <c r="B31" s="47" t="s">
        <v>15</v>
      </c>
      <c r="C31" s="53"/>
      <c r="D31" s="50"/>
      <c r="E31" s="22" t="s">
        <v>11</v>
      </c>
      <c r="F31" s="32"/>
      <c r="G31" s="33"/>
      <c r="H31" s="2"/>
    </row>
    <row r="32" spans="1:8" ht="15.75" thickBot="1" x14ac:dyDescent="0.3">
      <c r="A32" s="26"/>
      <c r="B32" s="48"/>
      <c r="C32" s="53"/>
      <c r="D32" s="51"/>
      <c r="E32" s="27" t="s">
        <v>12</v>
      </c>
      <c r="F32" s="34"/>
      <c r="G32" s="35"/>
      <c r="H32" s="2"/>
    </row>
    <row r="33" spans="1:8" x14ac:dyDescent="0.25">
      <c r="A33" s="21" t="s">
        <v>46</v>
      </c>
      <c r="B33" s="47" t="s">
        <v>47</v>
      </c>
      <c r="C33" s="55">
        <v>1</v>
      </c>
      <c r="D33" s="49" t="s">
        <v>48</v>
      </c>
      <c r="E33" s="22" t="s">
        <v>10</v>
      </c>
      <c r="F33" s="30" t="s">
        <v>17</v>
      </c>
      <c r="G33" s="31" t="s">
        <v>17</v>
      </c>
      <c r="H33" s="2"/>
    </row>
    <row r="34" spans="1:8" x14ac:dyDescent="0.25">
      <c r="A34" s="23"/>
      <c r="B34" s="47" t="s">
        <v>28</v>
      </c>
      <c r="C34" s="53"/>
      <c r="D34" s="50"/>
      <c r="E34" s="22" t="s">
        <v>11</v>
      </c>
      <c r="F34" s="32"/>
      <c r="G34" s="33"/>
      <c r="H34" s="2"/>
    </row>
    <row r="35" spans="1:8" ht="15.75" thickBot="1" x14ac:dyDescent="0.3">
      <c r="A35" s="26"/>
      <c r="B35" s="48"/>
      <c r="C35" s="53"/>
      <c r="D35" s="51"/>
      <c r="E35" s="27" t="s">
        <v>12</v>
      </c>
      <c r="F35" s="34"/>
      <c r="G35" s="35"/>
      <c r="H35" s="2"/>
    </row>
    <row r="36" spans="1:8" ht="409.6" customHeight="1" x14ac:dyDescent="0.25">
      <c r="A36" s="21" t="s">
        <v>49</v>
      </c>
      <c r="B36" s="47" t="s">
        <v>50</v>
      </c>
      <c r="C36" s="55">
        <v>1</v>
      </c>
      <c r="D36" s="49" t="s">
        <v>52</v>
      </c>
      <c r="E36" s="22" t="s">
        <v>10</v>
      </c>
      <c r="F36" s="30" t="s">
        <v>17</v>
      </c>
      <c r="G36" s="31" t="s">
        <v>17</v>
      </c>
      <c r="H36" s="2"/>
    </row>
    <row r="37" spans="1:8" x14ac:dyDescent="0.25">
      <c r="A37" s="23"/>
      <c r="B37" s="47" t="s">
        <v>51</v>
      </c>
      <c r="C37" s="53"/>
      <c r="D37" s="50"/>
      <c r="E37" s="22" t="s">
        <v>11</v>
      </c>
      <c r="F37" s="32"/>
      <c r="G37" s="33"/>
      <c r="H37" s="2"/>
    </row>
    <row r="38" spans="1:8" ht="15.75" thickBot="1" x14ac:dyDescent="0.3">
      <c r="A38" s="26"/>
      <c r="B38" s="48"/>
      <c r="C38" s="53"/>
      <c r="D38" s="51"/>
      <c r="E38" s="27" t="s">
        <v>12</v>
      </c>
      <c r="F38" s="34"/>
      <c r="G38" s="35"/>
      <c r="H38" s="2"/>
    </row>
    <row r="39" spans="1:8" ht="18" x14ac:dyDescent="0.25">
      <c r="A39" s="21" t="s">
        <v>53</v>
      </c>
      <c r="B39" s="47" t="s">
        <v>54</v>
      </c>
      <c r="C39" s="55">
        <v>64</v>
      </c>
      <c r="D39" s="49" t="s">
        <v>56</v>
      </c>
      <c r="E39" s="22" t="s">
        <v>10</v>
      </c>
      <c r="F39" s="45"/>
      <c r="G39" s="57" t="str">
        <f>IF(F39="","",IFERROR(C39*F39,""))</f>
        <v/>
      </c>
      <c r="H39" s="2"/>
    </row>
    <row r="40" spans="1:8" x14ac:dyDescent="0.25">
      <c r="A40" s="23"/>
      <c r="B40" s="47" t="s">
        <v>55</v>
      </c>
      <c r="C40" s="53"/>
      <c r="D40" s="50"/>
      <c r="E40" s="22" t="s">
        <v>11</v>
      </c>
      <c r="F40" s="24"/>
      <c r="G40" s="25"/>
      <c r="H40" s="2"/>
    </row>
    <row r="41" spans="1:8" ht="15.75" thickBot="1" x14ac:dyDescent="0.3">
      <c r="A41" s="26"/>
      <c r="B41" s="48"/>
      <c r="C41" s="53"/>
      <c r="D41" s="51"/>
      <c r="E41" s="27" t="s">
        <v>12</v>
      </c>
      <c r="F41" s="28"/>
      <c r="G41" s="29"/>
      <c r="H41" s="2"/>
    </row>
    <row r="42" spans="1:8" ht="53.25" customHeight="1" x14ac:dyDescent="0.25">
      <c r="A42" s="21" t="s">
        <v>57</v>
      </c>
      <c r="B42" s="47" t="s">
        <v>58</v>
      </c>
      <c r="C42" s="55">
        <v>1</v>
      </c>
      <c r="D42" s="49" t="s">
        <v>59</v>
      </c>
      <c r="E42" s="22" t="s">
        <v>10</v>
      </c>
      <c r="F42" s="45"/>
      <c r="G42" s="57" t="str">
        <f>IF(F42="","",IFERROR(C42*F42,""))</f>
        <v/>
      </c>
      <c r="H42" s="2"/>
    </row>
    <row r="43" spans="1:8" x14ac:dyDescent="0.25">
      <c r="A43" s="23"/>
      <c r="B43" s="47" t="s">
        <v>9</v>
      </c>
      <c r="C43" s="53"/>
      <c r="D43" s="50"/>
      <c r="E43" s="22" t="s">
        <v>11</v>
      </c>
      <c r="F43" s="24"/>
      <c r="G43" s="25"/>
      <c r="H43" s="2"/>
    </row>
    <row r="44" spans="1:8" ht="15.75" thickBot="1" x14ac:dyDescent="0.3">
      <c r="A44" s="26"/>
      <c r="B44" s="48"/>
      <c r="C44" s="53"/>
      <c r="D44" s="51"/>
      <c r="E44" s="27" t="s">
        <v>12</v>
      </c>
      <c r="F44" s="28"/>
      <c r="G44" s="29"/>
      <c r="H44" s="2"/>
    </row>
    <row r="45" spans="1:8" ht="71.25" customHeight="1" x14ac:dyDescent="0.25">
      <c r="A45" s="21" t="s">
        <v>60</v>
      </c>
      <c r="B45" s="47" t="s">
        <v>61</v>
      </c>
      <c r="C45" s="55">
        <v>2</v>
      </c>
      <c r="D45" s="49" t="s">
        <v>63</v>
      </c>
      <c r="E45" s="22" t="s">
        <v>10</v>
      </c>
      <c r="F45" s="45"/>
      <c r="G45" s="57" t="str">
        <f>IF(F45="","",IFERROR(C45*F45,""))</f>
        <v/>
      </c>
      <c r="H45" s="2"/>
    </row>
    <row r="46" spans="1:8" x14ac:dyDescent="0.25">
      <c r="A46" s="23"/>
      <c r="B46" s="47" t="s">
        <v>62</v>
      </c>
      <c r="C46" s="53"/>
      <c r="D46" s="50"/>
      <c r="E46" s="22" t="s">
        <v>11</v>
      </c>
      <c r="F46" s="24"/>
      <c r="G46" s="25"/>
      <c r="H46" s="2"/>
    </row>
    <row r="47" spans="1:8" ht="15.75" thickBot="1" x14ac:dyDescent="0.3">
      <c r="A47" s="26"/>
      <c r="B47" s="48"/>
      <c r="C47" s="53"/>
      <c r="D47" s="51"/>
      <c r="E47" s="27" t="s">
        <v>12</v>
      </c>
      <c r="F47" s="28"/>
      <c r="G47" s="29"/>
      <c r="H47" s="2"/>
    </row>
    <row r="48" spans="1:8" x14ac:dyDescent="0.25">
      <c r="A48" s="21" t="s">
        <v>64</v>
      </c>
      <c r="B48" s="47" t="s">
        <v>65</v>
      </c>
      <c r="C48" s="55">
        <v>4</v>
      </c>
      <c r="D48" s="49" t="s">
        <v>67</v>
      </c>
      <c r="E48" s="22" t="s">
        <v>10</v>
      </c>
      <c r="F48" s="45"/>
      <c r="G48" s="57" t="str">
        <f>IF(F48="","",IFERROR(C48*F48,""))</f>
        <v/>
      </c>
      <c r="H48" s="2"/>
    </row>
    <row r="49" spans="1:8" x14ac:dyDescent="0.25">
      <c r="A49" s="23"/>
      <c r="B49" s="47" t="s">
        <v>66</v>
      </c>
      <c r="C49" s="53"/>
      <c r="D49" s="50"/>
      <c r="E49" s="22" t="s">
        <v>11</v>
      </c>
      <c r="F49" s="24"/>
      <c r="G49" s="25"/>
      <c r="H49" s="2"/>
    </row>
    <row r="50" spans="1:8" ht="15.75" thickBot="1" x14ac:dyDescent="0.3">
      <c r="A50" s="26"/>
      <c r="B50" s="48"/>
      <c r="C50" s="53"/>
      <c r="D50" s="51"/>
      <c r="E50" s="27" t="s">
        <v>12</v>
      </c>
      <c r="F50" s="28"/>
      <c r="G50" s="29"/>
      <c r="H50" s="2"/>
    </row>
    <row r="51" spans="1:8" ht="35.25" customHeight="1" x14ac:dyDescent="0.25">
      <c r="A51" s="21" t="s">
        <v>68</v>
      </c>
      <c r="B51" s="47" t="s">
        <v>69</v>
      </c>
      <c r="C51" s="55">
        <v>2</v>
      </c>
      <c r="D51" s="49" t="s">
        <v>70</v>
      </c>
      <c r="E51" s="22" t="s">
        <v>10</v>
      </c>
      <c r="F51" s="45"/>
      <c r="G51" s="57" t="str">
        <f>IF(F51="","",IFERROR(C51*F51,""))</f>
        <v/>
      </c>
      <c r="H51" s="2"/>
    </row>
    <row r="52" spans="1:8" x14ac:dyDescent="0.25">
      <c r="A52" s="23"/>
      <c r="B52" s="47" t="s">
        <v>62</v>
      </c>
      <c r="C52" s="53"/>
      <c r="D52" s="50"/>
      <c r="E52" s="22" t="s">
        <v>11</v>
      </c>
      <c r="F52" s="24"/>
      <c r="G52" s="25"/>
      <c r="H52" s="2"/>
    </row>
    <row r="53" spans="1:8" ht="15.75" thickBot="1" x14ac:dyDescent="0.3">
      <c r="A53" s="26"/>
      <c r="B53" s="48"/>
      <c r="C53" s="53"/>
      <c r="D53" s="51"/>
      <c r="E53" s="27" t="s">
        <v>12</v>
      </c>
      <c r="F53" s="28"/>
      <c r="G53" s="29"/>
      <c r="H53" s="2"/>
    </row>
    <row r="54" spans="1:8" x14ac:dyDescent="0.25">
      <c r="A54" s="21" t="s">
        <v>71</v>
      </c>
      <c r="B54" s="47" t="s">
        <v>72</v>
      </c>
      <c r="C54" s="55">
        <v>1</v>
      </c>
      <c r="D54" s="49" t="s">
        <v>73</v>
      </c>
      <c r="E54" s="22" t="s">
        <v>10</v>
      </c>
      <c r="F54" s="45"/>
      <c r="G54" s="57" t="str">
        <f>IF(F54="","",IFERROR(C54*F54,""))</f>
        <v/>
      </c>
      <c r="H54" s="2"/>
    </row>
    <row r="55" spans="1:8" x14ac:dyDescent="0.25">
      <c r="A55" s="23"/>
      <c r="B55" s="47" t="s">
        <v>9</v>
      </c>
      <c r="C55" s="53"/>
      <c r="D55" s="50"/>
      <c r="E55" s="22" t="s">
        <v>11</v>
      </c>
      <c r="F55" s="24"/>
      <c r="G55" s="25"/>
      <c r="H55" s="2"/>
    </row>
    <row r="56" spans="1:8" ht="15.75" thickBot="1" x14ac:dyDescent="0.3">
      <c r="A56" s="23"/>
      <c r="B56" s="54"/>
      <c r="C56" s="53"/>
      <c r="D56" s="50"/>
      <c r="E56" s="22" t="s">
        <v>12</v>
      </c>
      <c r="F56" s="24"/>
      <c r="G56" s="25"/>
      <c r="H56" s="2"/>
    </row>
    <row r="57" spans="1:8" ht="27.95" customHeight="1" thickBot="1" x14ac:dyDescent="0.3">
      <c r="A57" s="39" t="s">
        <v>74</v>
      </c>
      <c r="B57" s="40"/>
      <c r="C57" s="46"/>
      <c r="D57" s="40"/>
      <c r="E57" s="40"/>
      <c r="F57" s="40"/>
      <c r="G57" s="58">
        <f>SUM(G3,G39,G42,G45,G48,G51,G54)</f>
        <v>0</v>
      </c>
      <c r="H57" s="2"/>
    </row>
    <row r="58" spans="1:8" x14ac:dyDescent="0.25">
      <c r="A58" s="2"/>
      <c r="B58" s="2"/>
      <c r="C58" s="2"/>
      <c r="D58" s="2"/>
      <c r="E58" s="2"/>
      <c r="F58" s="16"/>
      <c r="G58" s="16"/>
      <c r="H58" s="2"/>
    </row>
  </sheetData>
  <mergeCells count="92">
    <mergeCell ref="C3:C5"/>
    <mergeCell ref="C6:C8"/>
    <mergeCell ref="C9:C11"/>
    <mergeCell ref="C12:C14"/>
    <mergeCell ref="C15:C17"/>
    <mergeCell ref="C18:C20"/>
    <mergeCell ref="C21:C23"/>
    <mergeCell ref="C24:C26"/>
    <mergeCell ref="C27:C29"/>
    <mergeCell ref="A57:F57"/>
    <mergeCell ref="A51:A53"/>
    <mergeCell ref="D51:D53"/>
    <mergeCell ref="F51:F53"/>
    <mergeCell ref="G51:G53"/>
    <mergeCell ref="A54:A56"/>
    <mergeCell ref="D54:D56"/>
    <mergeCell ref="F54:F56"/>
    <mergeCell ref="G54:G56"/>
    <mergeCell ref="C51:C53"/>
    <mergeCell ref="C54:C56"/>
    <mergeCell ref="A45:A47"/>
    <mergeCell ref="D45:D47"/>
    <mergeCell ref="F45:F47"/>
    <mergeCell ref="G45:G47"/>
    <mergeCell ref="A48:A50"/>
    <mergeCell ref="D48:D50"/>
    <mergeCell ref="F48:F50"/>
    <mergeCell ref="G48:G50"/>
    <mergeCell ref="C45:C47"/>
    <mergeCell ref="C48:C50"/>
    <mergeCell ref="A39:A41"/>
    <mergeCell ref="D39:D41"/>
    <mergeCell ref="F39:F41"/>
    <mergeCell ref="G39:G41"/>
    <mergeCell ref="A42:A44"/>
    <mergeCell ref="D42:D44"/>
    <mergeCell ref="F42:F44"/>
    <mergeCell ref="G42:G44"/>
    <mergeCell ref="C39:C41"/>
    <mergeCell ref="C42:C44"/>
    <mergeCell ref="A33:A35"/>
    <mergeCell ref="D33:D35"/>
    <mergeCell ref="F33:F35"/>
    <mergeCell ref="G33:G35"/>
    <mergeCell ref="A36:A38"/>
    <mergeCell ref="D36:D38"/>
    <mergeCell ref="F36:F38"/>
    <mergeCell ref="G36:G38"/>
    <mergeCell ref="C33:C35"/>
    <mergeCell ref="C36:C38"/>
    <mergeCell ref="A27:A29"/>
    <mergeCell ref="D27:D29"/>
    <mergeCell ref="F27:F29"/>
    <mergeCell ref="G27:G29"/>
    <mergeCell ref="A30:A32"/>
    <mergeCell ref="D30:D32"/>
    <mergeCell ref="F30:F32"/>
    <mergeCell ref="G30:G32"/>
    <mergeCell ref="C30:C32"/>
    <mergeCell ref="A21:A23"/>
    <mergeCell ref="D21:D23"/>
    <mergeCell ref="F21:F23"/>
    <mergeCell ref="G21:G23"/>
    <mergeCell ref="A24:A26"/>
    <mergeCell ref="D24:D26"/>
    <mergeCell ref="F24:F26"/>
    <mergeCell ref="G24:G26"/>
    <mergeCell ref="A15:A17"/>
    <mergeCell ref="D15:D17"/>
    <mergeCell ref="F15:F17"/>
    <mergeCell ref="G15:G17"/>
    <mergeCell ref="A18:A20"/>
    <mergeCell ref="D18:D20"/>
    <mergeCell ref="F18:F20"/>
    <mergeCell ref="G18:G20"/>
    <mergeCell ref="A9:A11"/>
    <mergeCell ref="D9:D11"/>
    <mergeCell ref="F9:F11"/>
    <mergeCell ref="G9:G11"/>
    <mergeCell ref="A12:A14"/>
    <mergeCell ref="D12:D14"/>
    <mergeCell ref="F12:F14"/>
    <mergeCell ref="G12:G14"/>
    <mergeCell ref="A2:G2"/>
    <mergeCell ref="A3:A5"/>
    <mergeCell ref="D3:D5"/>
    <mergeCell ref="F3:F5"/>
    <mergeCell ref="G3:G5"/>
    <mergeCell ref="A6:A8"/>
    <mergeCell ref="D6:D8"/>
    <mergeCell ref="F6:F8"/>
    <mergeCell ref="G6:G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02298-D868-4EE4-9DD9-E29B7AB78352}">
  <dimension ref="A1:H58"/>
  <sheetViews>
    <sheetView showGridLines="0" workbookViewId="0">
      <pane ySplit="2" topLeftCell="A44" activePane="bottomLeft" state="frozen"/>
      <selection pane="bottomLeft" activeCell="G58" sqref="G58"/>
    </sheetView>
  </sheetViews>
  <sheetFormatPr defaultRowHeight="15" x14ac:dyDescent="0.25"/>
  <cols>
    <col min="1" max="1" width="15.5703125" customWidth="1"/>
    <col min="2" max="2" width="28.5703125" customWidth="1"/>
    <col min="3" max="3" width="13.7109375" customWidth="1"/>
    <col min="4" max="4" width="61" customWidth="1"/>
    <col min="5" max="5" width="28.5703125" customWidth="1"/>
    <col min="6" max="7" width="21" style="1" customWidth="1"/>
  </cols>
  <sheetData>
    <row r="1" spans="1:8" ht="32.1" customHeight="1" thickBot="1" x14ac:dyDescent="0.3">
      <c r="A1" s="17" t="s">
        <v>0</v>
      </c>
      <c r="B1" s="18" t="s">
        <v>1</v>
      </c>
      <c r="C1" s="18" t="s">
        <v>132</v>
      </c>
      <c r="D1" s="18" t="s">
        <v>2</v>
      </c>
      <c r="E1" s="18" t="s">
        <v>3</v>
      </c>
      <c r="F1" s="19" t="s">
        <v>4</v>
      </c>
      <c r="G1" s="20" t="s">
        <v>5</v>
      </c>
      <c r="H1" s="2"/>
    </row>
    <row r="2" spans="1:8" ht="32.1" customHeight="1" thickBot="1" x14ac:dyDescent="0.3">
      <c r="A2" s="36" t="s">
        <v>75</v>
      </c>
      <c r="B2" s="37"/>
      <c r="C2" s="52"/>
      <c r="D2" s="37"/>
      <c r="E2" s="37"/>
      <c r="F2" s="37"/>
      <c r="G2" s="38"/>
      <c r="H2" s="2"/>
    </row>
    <row r="3" spans="1:8" ht="143.25" customHeight="1" x14ac:dyDescent="0.25">
      <c r="A3" s="21" t="s">
        <v>76</v>
      </c>
      <c r="B3" s="47" t="s">
        <v>8</v>
      </c>
      <c r="C3" s="55">
        <v>1</v>
      </c>
      <c r="D3" s="49" t="s">
        <v>135</v>
      </c>
      <c r="E3" s="22" t="s">
        <v>10</v>
      </c>
      <c r="F3" s="45"/>
      <c r="G3" s="57" t="str">
        <f>IF(F3="","",IFERROR(C3*F3,""))</f>
        <v/>
      </c>
      <c r="H3" s="2"/>
    </row>
    <row r="4" spans="1:8" x14ac:dyDescent="0.25">
      <c r="A4" s="23"/>
      <c r="B4" s="47" t="s">
        <v>9</v>
      </c>
      <c r="C4" s="53"/>
      <c r="D4" s="50"/>
      <c r="E4" s="22" t="s">
        <v>11</v>
      </c>
      <c r="F4" s="24"/>
      <c r="G4" s="25"/>
      <c r="H4" s="2"/>
    </row>
    <row r="5" spans="1:8" ht="15.75" thickBot="1" x14ac:dyDescent="0.3">
      <c r="A5" s="26"/>
      <c r="B5" s="48"/>
      <c r="C5" s="53"/>
      <c r="D5" s="51"/>
      <c r="E5" s="27" t="s">
        <v>12</v>
      </c>
      <c r="F5" s="28"/>
      <c r="G5" s="29"/>
      <c r="H5" s="2"/>
    </row>
    <row r="6" spans="1:8" ht="107.25" customHeight="1" x14ac:dyDescent="0.25">
      <c r="A6" s="21" t="s">
        <v>77</v>
      </c>
      <c r="B6" s="47" t="s">
        <v>14</v>
      </c>
      <c r="C6" s="55">
        <v>2</v>
      </c>
      <c r="D6" s="49" t="s">
        <v>16</v>
      </c>
      <c r="E6" s="22" t="s">
        <v>10</v>
      </c>
      <c r="F6" s="30" t="s">
        <v>17</v>
      </c>
      <c r="G6" s="31" t="s">
        <v>17</v>
      </c>
      <c r="H6" s="2"/>
    </row>
    <row r="7" spans="1:8" x14ac:dyDescent="0.25">
      <c r="A7" s="23"/>
      <c r="B7" s="47" t="s">
        <v>15</v>
      </c>
      <c r="C7" s="53"/>
      <c r="D7" s="50"/>
      <c r="E7" s="22" t="s">
        <v>11</v>
      </c>
      <c r="F7" s="32"/>
      <c r="G7" s="33"/>
      <c r="H7" s="2"/>
    </row>
    <row r="8" spans="1:8" ht="15.75" thickBot="1" x14ac:dyDescent="0.3">
      <c r="A8" s="26"/>
      <c r="B8" s="48"/>
      <c r="C8" s="53"/>
      <c r="D8" s="51"/>
      <c r="E8" s="27" t="s">
        <v>12</v>
      </c>
      <c r="F8" s="34"/>
      <c r="G8" s="35"/>
      <c r="H8" s="2"/>
    </row>
    <row r="9" spans="1:8" x14ac:dyDescent="0.25">
      <c r="A9" s="21" t="s">
        <v>78</v>
      </c>
      <c r="B9" s="47" t="s">
        <v>19</v>
      </c>
      <c r="C9" s="55">
        <v>16</v>
      </c>
      <c r="D9" s="49" t="s">
        <v>21</v>
      </c>
      <c r="E9" s="22" t="s">
        <v>10</v>
      </c>
      <c r="F9" s="30" t="s">
        <v>17</v>
      </c>
      <c r="G9" s="31" t="s">
        <v>17</v>
      </c>
      <c r="H9" s="2"/>
    </row>
    <row r="10" spans="1:8" x14ac:dyDescent="0.25">
      <c r="A10" s="23"/>
      <c r="B10" s="47" t="s">
        <v>20</v>
      </c>
      <c r="C10" s="53"/>
      <c r="D10" s="50"/>
      <c r="E10" s="22" t="s">
        <v>11</v>
      </c>
      <c r="F10" s="32"/>
      <c r="G10" s="33"/>
      <c r="H10" s="2"/>
    </row>
    <row r="11" spans="1:8" ht="15.75" thickBot="1" x14ac:dyDescent="0.3">
      <c r="A11" s="26"/>
      <c r="B11" s="48"/>
      <c r="C11" s="53"/>
      <c r="D11" s="51"/>
      <c r="E11" s="27" t="s">
        <v>12</v>
      </c>
      <c r="F11" s="34"/>
      <c r="G11" s="35"/>
      <c r="H11" s="2"/>
    </row>
    <row r="12" spans="1:8" ht="53.25" customHeight="1" x14ac:dyDescent="0.25">
      <c r="A12" s="21" t="s">
        <v>79</v>
      </c>
      <c r="B12" s="47" t="s">
        <v>23</v>
      </c>
      <c r="C12" s="55" t="s">
        <v>133</v>
      </c>
      <c r="D12" s="49" t="s">
        <v>25</v>
      </c>
      <c r="E12" s="22" t="s">
        <v>10</v>
      </c>
      <c r="F12" s="30" t="s">
        <v>17</v>
      </c>
      <c r="G12" s="31" t="s">
        <v>17</v>
      </c>
      <c r="H12" s="2"/>
    </row>
    <row r="13" spans="1:8" x14ac:dyDescent="0.25">
      <c r="A13" s="23"/>
      <c r="B13" s="47" t="s">
        <v>24</v>
      </c>
      <c r="C13" s="53"/>
      <c r="D13" s="50"/>
      <c r="E13" s="22" t="s">
        <v>11</v>
      </c>
      <c r="F13" s="32"/>
      <c r="G13" s="33"/>
      <c r="H13" s="2"/>
    </row>
    <row r="14" spans="1:8" ht="15.75" thickBot="1" x14ac:dyDescent="0.3">
      <c r="A14" s="26"/>
      <c r="B14" s="48"/>
      <c r="C14" s="53"/>
      <c r="D14" s="51"/>
      <c r="E14" s="27" t="s">
        <v>12</v>
      </c>
      <c r="F14" s="34"/>
      <c r="G14" s="35"/>
      <c r="H14" s="2"/>
    </row>
    <row r="15" spans="1:8" ht="62.25" customHeight="1" x14ac:dyDescent="0.25">
      <c r="A15" s="21" t="s">
        <v>80</v>
      </c>
      <c r="B15" s="47" t="s">
        <v>27</v>
      </c>
      <c r="C15" s="55">
        <v>1</v>
      </c>
      <c r="D15" s="49" t="s">
        <v>29</v>
      </c>
      <c r="E15" s="22" t="s">
        <v>10</v>
      </c>
      <c r="F15" s="30" t="s">
        <v>17</v>
      </c>
      <c r="G15" s="31" t="s">
        <v>17</v>
      </c>
      <c r="H15" s="2"/>
    </row>
    <row r="16" spans="1:8" x14ac:dyDescent="0.25">
      <c r="A16" s="23"/>
      <c r="B16" s="47" t="s">
        <v>28</v>
      </c>
      <c r="C16" s="53"/>
      <c r="D16" s="50"/>
      <c r="E16" s="22" t="s">
        <v>11</v>
      </c>
      <c r="F16" s="32"/>
      <c r="G16" s="33"/>
      <c r="H16" s="2"/>
    </row>
    <row r="17" spans="1:8" ht="15.75" thickBot="1" x14ac:dyDescent="0.3">
      <c r="A17" s="26"/>
      <c r="B17" s="48"/>
      <c r="C17" s="53"/>
      <c r="D17" s="51"/>
      <c r="E17" s="27" t="s">
        <v>12</v>
      </c>
      <c r="F17" s="34"/>
      <c r="G17" s="35"/>
      <c r="H17" s="2"/>
    </row>
    <row r="18" spans="1:8" x14ac:dyDescent="0.25">
      <c r="A18" s="21" t="s">
        <v>81</v>
      </c>
      <c r="B18" s="47" t="s">
        <v>31</v>
      </c>
      <c r="C18" s="55" t="s">
        <v>133</v>
      </c>
      <c r="D18" s="49" t="s">
        <v>32</v>
      </c>
      <c r="E18" s="22" t="s">
        <v>10</v>
      </c>
      <c r="F18" s="30" t="s">
        <v>17</v>
      </c>
      <c r="G18" s="31" t="s">
        <v>17</v>
      </c>
      <c r="H18" s="2"/>
    </row>
    <row r="19" spans="1:8" x14ac:dyDescent="0.25">
      <c r="A19" s="23"/>
      <c r="B19" s="47" t="s">
        <v>24</v>
      </c>
      <c r="C19" s="53"/>
      <c r="D19" s="50"/>
      <c r="E19" s="22" t="s">
        <v>11</v>
      </c>
      <c r="F19" s="32"/>
      <c r="G19" s="33"/>
      <c r="H19" s="2"/>
    </row>
    <row r="20" spans="1:8" ht="15.75" thickBot="1" x14ac:dyDescent="0.3">
      <c r="A20" s="26"/>
      <c r="B20" s="48"/>
      <c r="C20" s="53"/>
      <c r="D20" s="51"/>
      <c r="E20" s="27" t="s">
        <v>12</v>
      </c>
      <c r="F20" s="34"/>
      <c r="G20" s="35"/>
      <c r="H20" s="2"/>
    </row>
    <row r="21" spans="1:8" x14ac:dyDescent="0.25">
      <c r="A21" s="21" t="s">
        <v>82</v>
      </c>
      <c r="B21" s="47" t="s">
        <v>34</v>
      </c>
      <c r="C21" s="55">
        <v>4</v>
      </c>
      <c r="D21" s="49" t="s">
        <v>36</v>
      </c>
      <c r="E21" s="22" t="s">
        <v>10</v>
      </c>
      <c r="F21" s="30" t="s">
        <v>17</v>
      </c>
      <c r="G21" s="31" t="s">
        <v>17</v>
      </c>
      <c r="H21" s="2"/>
    </row>
    <row r="22" spans="1:8" x14ac:dyDescent="0.25">
      <c r="A22" s="23"/>
      <c r="B22" s="47" t="s">
        <v>35</v>
      </c>
      <c r="C22" s="53"/>
      <c r="D22" s="50"/>
      <c r="E22" s="22" t="s">
        <v>11</v>
      </c>
      <c r="F22" s="32"/>
      <c r="G22" s="33"/>
      <c r="H22" s="2"/>
    </row>
    <row r="23" spans="1:8" ht="15.75" thickBot="1" x14ac:dyDescent="0.3">
      <c r="A23" s="26"/>
      <c r="B23" s="48"/>
      <c r="C23" s="53"/>
      <c r="D23" s="51"/>
      <c r="E23" s="27" t="s">
        <v>12</v>
      </c>
      <c r="F23" s="34"/>
      <c r="G23" s="35"/>
      <c r="H23" s="2"/>
    </row>
    <row r="24" spans="1:8" ht="44.25" customHeight="1" x14ac:dyDescent="0.25">
      <c r="A24" s="21" t="s">
        <v>83</v>
      </c>
      <c r="B24" s="47" t="s">
        <v>38</v>
      </c>
      <c r="C24" s="55">
        <v>1</v>
      </c>
      <c r="D24" s="49" t="s">
        <v>39</v>
      </c>
      <c r="E24" s="22" t="s">
        <v>10</v>
      </c>
      <c r="F24" s="30" t="s">
        <v>17</v>
      </c>
      <c r="G24" s="31" t="s">
        <v>17</v>
      </c>
      <c r="H24" s="2"/>
    </row>
    <row r="25" spans="1:8" x14ac:dyDescent="0.25">
      <c r="A25" s="23"/>
      <c r="B25" s="47" t="s">
        <v>28</v>
      </c>
      <c r="C25" s="53"/>
      <c r="D25" s="50"/>
      <c r="E25" s="22" t="s">
        <v>11</v>
      </c>
      <c r="F25" s="32"/>
      <c r="G25" s="33"/>
      <c r="H25" s="2"/>
    </row>
    <row r="26" spans="1:8" ht="15.75" thickBot="1" x14ac:dyDescent="0.3">
      <c r="A26" s="26"/>
      <c r="B26" s="48"/>
      <c r="C26" s="53"/>
      <c r="D26" s="51"/>
      <c r="E26" s="27" t="s">
        <v>12</v>
      </c>
      <c r="F26" s="34"/>
      <c r="G26" s="35"/>
      <c r="H26" s="2"/>
    </row>
    <row r="27" spans="1:8" x14ac:dyDescent="0.25">
      <c r="A27" s="21" t="s">
        <v>84</v>
      </c>
      <c r="B27" s="47" t="s">
        <v>41</v>
      </c>
      <c r="C27" s="55">
        <v>1</v>
      </c>
      <c r="D27" s="49" t="s">
        <v>42</v>
      </c>
      <c r="E27" s="22" t="s">
        <v>10</v>
      </c>
      <c r="F27" s="30" t="s">
        <v>17</v>
      </c>
      <c r="G27" s="31" t="s">
        <v>17</v>
      </c>
      <c r="H27" s="2"/>
    </row>
    <row r="28" spans="1:8" x14ac:dyDescent="0.25">
      <c r="A28" s="23"/>
      <c r="B28" s="47" t="s">
        <v>28</v>
      </c>
      <c r="C28" s="53"/>
      <c r="D28" s="50"/>
      <c r="E28" s="22" t="s">
        <v>11</v>
      </c>
      <c r="F28" s="32"/>
      <c r="G28" s="33"/>
      <c r="H28" s="2"/>
    </row>
    <row r="29" spans="1:8" ht="15.75" thickBot="1" x14ac:dyDescent="0.3">
      <c r="A29" s="26"/>
      <c r="B29" s="48"/>
      <c r="C29" s="53"/>
      <c r="D29" s="51"/>
      <c r="E29" s="27" t="s">
        <v>12</v>
      </c>
      <c r="F29" s="34"/>
      <c r="G29" s="35"/>
      <c r="H29" s="2"/>
    </row>
    <row r="30" spans="1:8" x14ac:dyDescent="0.25">
      <c r="A30" s="21" t="s">
        <v>85</v>
      </c>
      <c r="B30" s="47" t="s">
        <v>44</v>
      </c>
      <c r="C30" s="55">
        <v>2</v>
      </c>
      <c r="D30" s="49" t="s">
        <v>45</v>
      </c>
      <c r="E30" s="22" t="s">
        <v>10</v>
      </c>
      <c r="F30" s="30" t="s">
        <v>17</v>
      </c>
      <c r="G30" s="31" t="s">
        <v>17</v>
      </c>
      <c r="H30" s="2"/>
    </row>
    <row r="31" spans="1:8" x14ac:dyDescent="0.25">
      <c r="A31" s="23"/>
      <c r="B31" s="47" t="s">
        <v>15</v>
      </c>
      <c r="C31" s="53"/>
      <c r="D31" s="50"/>
      <c r="E31" s="22" t="s">
        <v>11</v>
      </c>
      <c r="F31" s="32"/>
      <c r="G31" s="33"/>
      <c r="H31" s="2"/>
    </row>
    <row r="32" spans="1:8" ht="15.75" thickBot="1" x14ac:dyDescent="0.3">
      <c r="A32" s="26"/>
      <c r="B32" s="48"/>
      <c r="C32" s="53"/>
      <c r="D32" s="51"/>
      <c r="E32" s="27" t="s">
        <v>12</v>
      </c>
      <c r="F32" s="34"/>
      <c r="G32" s="35"/>
      <c r="H32" s="2"/>
    </row>
    <row r="33" spans="1:8" x14ac:dyDescent="0.25">
      <c r="A33" s="21" t="s">
        <v>86</v>
      </c>
      <c r="B33" s="47" t="s">
        <v>47</v>
      </c>
      <c r="C33" s="55">
        <v>1</v>
      </c>
      <c r="D33" s="49" t="s">
        <v>48</v>
      </c>
      <c r="E33" s="22" t="s">
        <v>10</v>
      </c>
      <c r="F33" s="30" t="s">
        <v>17</v>
      </c>
      <c r="G33" s="31" t="s">
        <v>17</v>
      </c>
      <c r="H33" s="2"/>
    </row>
    <row r="34" spans="1:8" x14ac:dyDescent="0.25">
      <c r="A34" s="23"/>
      <c r="B34" s="47" t="s">
        <v>28</v>
      </c>
      <c r="C34" s="53"/>
      <c r="D34" s="50"/>
      <c r="E34" s="22" t="s">
        <v>11</v>
      </c>
      <c r="F34" s="32"/>
      <c r="G34" s="33"/>
      <c r="H34" s="2"/>
    </row>
    <row r="35" spans="1:8" ht="15.75" thickBot="1" x14ac:dyDescent="0.3">
      <c r="A35" s="26"/>
      <c r="B35" s="48"/>
      <c r="C35" s="53"/>
      <c r="D35" s="51"/>
      <c r="E35" s="27" t="s">
        <v>12</v>
      </c>
      <c r="F35" s="34"/>
      <c r="G35" s="35"/>
      <c r="H35" s="2"/>
    </row>
    <row r="36" spans="1:8" ht="409.6" customHeight="1" x14ac:dyDescent="0.25">
      <c r="A36" s="21" t="s">
        <v>87</v>
      </c>
      <c r="B36" s="47" t="s">
        <v>50</v>
      </c>
      <c r="C36" s="55">
        <v>1</v>
      </c>
      <c r="D36" s="49" t="s">
        <v>52</v>
      </c>
      <c r="E36" s="22" t="s">
        <v>10</v>
      </c>
      <c r="F36" s="30" t="s">
        <v>17</v>
      </c>
      <c r="G36" s="31" t="s">
        <v>17</v>
      </c>
      <c r="H36" s="2"/>
    </row>
    <row r="37" spans="1:8" x14ac:dyDescent="0.25">
      <c r="A37" s="23"/>
      <c r="B37" s="47" t="s">
        <v>51</v>
      </c>
      <c r="C37" s="53"/>
      <c r="D37" s="50"/>
      <c r="E37" s="22" t="s">
        <v>11</v>
      </c>
      <c r="F37" s="32"/>
      <c r="G37" s="33"/>
      <c r="H37" s="2"/>
    </row>
    <row r="38" spans="1:8" ht="15.75" thickBot="1" x14ac:dyDescent="0.3">
      <c r="A38" s="26"/>
      <c r="B38" s="48"/>
      <c r="C38" s="53"/>
      <c r="D38" s="51"/>
      <c r="E38" s="27" t="s">
        <v>12</v>
      </c>
      <c r="F38" s="34"/>
      <c r="G38" s="35"/>
      <c r="H38" s="2"/>
    </row>
    <row r="39" spans="1:8" ht="18" x14ac:dyDescent="0.25">
      <c r="A39" s="21" t="s">
        <v>88</v>
      </c>
      <c r="B39" s="47" t="s">
        <v>54</v>
      </c>
      <c r="C39" s="55">
        <v>64</v>
      </c>
      <c r="D39" s="49" t="s">
        <v>56</v>
      </c>
      <c r="E39" s="22" t="s">
        <v>10</v>
      </c>
      <c r="F39" s="45"/>
      <c r="G39" s="57" t="str">
        <f>IF(F39="","",IFERROR(C39*F39,""))</f>
        <v/>
      </c>
      <c r="H39" s="2"/>
    </row>
    <row r="40" spans="1:8" x14ac:dyDescent="0.25">
      <c r="A40" s="23"/>
      <c r="B40" s="47" t="s">
        <v>55</v>
      </c>
      <c r="C40" s="53"/>
      <c r="D40" s="50"/>
      <c r="E40" s="22" t="s">
        <v>11</v>
      </c>
      <c r="F40" s="24"/>
      <c r="G40" s="25"/>
      <c r="H40" s="2"/>
    </row>
    <row r="41" spans="1:8" ht="15.75" thickBot="1" x14ac:dyDescent="0.3">
      <c r="A41" s="26"/>
      <c r="B41" s="48"/>
      <c r="C41" s="53"/>
      <c r="D41" s="51"/>
      <c r="E41" s="27" t="s">
        <v>12</v>
      </c>
      <c r="F41" s="28"/>
      <c r="G41" s="29"/>
      <c r="H41" s="2"/>
    </row>
    <row r="42" spans="1:8" ht="53.25" customHeight="1" x14ac:dyDescent="0.25">
      <c r="A42" s="21" t="s">
        <v>89</v>
      </c>
      <c r="B42" s="47" t="s">
        <v>90</v>
      </c>
      <c r="C42" s="55">
        <v>1</v>
      </c>
      <c r="D42" s="49" t="s">
        <v>59</v>
      </c>
      <c r="E42" s="22" t="s">
        <v>10</v>
      </c>
      <c r="F42" s="45"/>
      <c r="G42" s="57" t="str">
        <f>IF(F42="","",IFERROR(C42*F42,""))</f>
        <v/>
      </c>
      <c r="H42" s="2"/>
    </row>
    <row r="43" spans="1:8" x14ac:dyDescent="0.25">
      <c r="A43" s="23"/>
      <c r="B43" s="47" t="s">
        <v>9</v>
      </c>
      <c r="C43" s="53"/>
      <c r="D43" s="50"/>
      <c r="E43" s="22" t="s">
        <v>11</v>
      </c>
      <c r="F43" s="24"/>
      <c r="G43" s="25"/>
      <c r="H43" s="2"/>
    </row>
    <row r="44" spans="1:8" ht="15.75" thickBot="1" x14ac:dyDescent="0.3">
      <c r="A44" s="26"/>
      <c r="B44" s="48"/>
      <c r="C44" s="53"/>
      <c r="D44" s="51"/>
      <c r="E44" s="27" t="s">
        <v>12</v>
      </c>
      <c r="F44" s="28"/>
      <c r="G44" s="29"/>
      <c r="H44" s="2"/>
    </row>
    <row r="45" spans="1:8" ht="71.25" customHeight="1" x14ac:dyDescent="0.25">
      <c r="A45" s="21" t="s">
        <v>91</v>
      </c>
      <c r="B45" s="47" t="s">
        <v>61</v>
      </c>
      <c r="C45" s="55">
        <v>2</v>
      </c>
      <c r="D45" s="49" t="s">
        <v>63</v>
      </c>
      <c r="E45" s="22" t="s">
        <v>10</v>
      </c>
      <c r="F45" s="45"/>
      <c r="G45" s="57" t="str">
        <f>IF(F45="","",IFERROR(C45*F45,""))</f>
        <v/>
      </c>
      <c r="H45" s="2"/>
    </row>
    <row r="46" spans="1:8" x14ac:dyDescent="0.25">
      <c r="A46" s="23"/>
      <c r="B46" s="47" t="s">
        <v>62</v>
      </c>
      <c r="C46" s="53"/>
      <c r="D46" s="50"/>
      <c r="E46" s="22" t="s">
        <v>11</v>
      </c>
      <c r="F46" s="24"/>
      <c r="G46" s="25"/>
      <c r="H46" s="2"/>
    </row>
    <row r="47" spans="1:8" ht="15.75" thickBot="1" x14ac:dyDescent="0.3">
      <c r="A47" s="26"/>
      <c r="B47" s="48"/>
      <c r="C47" s="53"/>
      <c r="D47" s="51"/>
      <c r="E47" s="27" t="s">
        <v>12</v>
      </c>
      <c r="F47" s="28"/>
      <c r="G47" s="29"/>
      <c r="H47" s="2"/>
    </row>
    <row r="48" spans="1:8" x14ac:dyDescent="0.25">
      <c r="A48" s="21" t="s">
        <v>92</v>
      </c>
      <c r="B48" s="47" t="s">
        <v>65</v>
      </c>
      <c r="C48" s="55">
        <v>4</v>
      </c>
      <c r="D48" s="49" t="s">
        <v>67</v>
      </c>
      <c r="E48" s="22" t="s">
        <v>10</v>
      </c>
      <c r="F48" s="45"/>
      <c r="G48" s="57" t="str">
        <f>IF(F48="","",IFERROR(C48*F48,""))</f>
        <v/>
      </c>
      <c r="H48" s="2"/>
    </row>
    <row r="49" spans="1:8" x14ac:dyDescent="0.25">
      <c r="A49" s="23"/>
      <c r="B49" s="47" t="s">
        <v>66</v>
      </c>
      <c r="C49" s="53"/>
      <c r="D49" s="50"/>
      <c r="E49" s="22" t="s">
        <v>11</v>
      </c>
      <c r="F49" s="24"/>
      <c r="G49" s="25"/>
      <c r="H49" s="2"/>
    </row>
    <row r="50" spans="1:8" ht="15.75" thickBot="1" x14ac:dyDescent="0.3">
      <c r="A50" s="26"/>
      <c r="B50" s="48"/>
      <c r="C50" s="53"/>
      <c r="D50" s="51"/>
      <c r="E50" s="27" t="s">
        <v>12</v>
      </c>
      <c r="F50" s="28"/>
      <c r="G50" s="29"/>
      <c r="H50" s="2"/>
    </row>
    <row r="51" spans="1:8" x14ac:dyDescent="0.25">
      <c r="A51" s="21" t="s">
        <v>93</v>
      </c>
      <c r="B51" s="47" t="s">
        <v>69</v>
      </c>
      <c r="C51" s="55">
        <v>2</v>
      </c>
      <c r="D51" s="49" t="s">
        <v>94</v>
      </c>
      <c r="E51" s="22" t="s">
        <v>10</v>
      </c>
      <c r="F51" s="45"/>
      <c r="G51" s="57" t="str">
        <f>IF(F51="","",IFERROR(C51*F51,""))</f>
        <v/>
      </c>
      <c r="H51" s="2"/>
    </row>
    <row r="52" spans="1:8" x14ac:dyDescent="0.25">
      <c r="A52" s="23"/>
      <c r="B52" s="47" t="s">
        <v>62</v>
      </c>
      <c r="C52" s="53"/>
      <c r="D52" s="50"/>
      <c r="E52" s="22" t="s">
        <v>11</v>
      </c>
      <c r="F52" s="24"/>
      <c r="G52" s="25"/>
      <c r="H52" s="2"/>
    </row>
    <row r="53" spans="1:8" ht="15.75" thickBot="1" x14ac:dyDescent="0.3">
      <c r="A53" s="26"/>
      <c r="B53" s="48"/>
      <c r="C53" s="53"/>
      <c r="D53" s="51"/>
      <c r="E53" s="27" t="s">
        <v>12</v>
      </c>
      <c r="F53" s="28"/>
      <c r="G53" s="29"/>
      <c r="H53" s="2"/>
    </row>
    <row r="54" spans="1:8" x14ac:dyDescent="0.25">
      <c r="A54" s="21" t="s">
        <v>95</v>
      </c>
      <c r="B54" s="47" t="s">
        <v>72</v>
      </c>
      <c r="C54" s="55">
        <v>1</v>
      </c>
      <c r="D54" s="49" t="s">
        <v>73</v>
      </c>
      <c r="E54" s="22" t="s">
        <v>10</v>
      </c>
      <c r="F54" s="45"/>
      <c r="G54" s="57" t="str">
        <f>IF(F54="","",IFERROR(C54*F54,""))</f>
        <v/>
      </c>
      <c r="H54" s="2"/>
    </row>
    <row r="55" spans="1:8" x14ac:dyDescent="0.25">
      <c r="A55" s="23"/>
      <c r="B55" s="47" t="s">
        <v>9</v>
      </c>
      <c r="C55" s="53"/>
      <c r="D55" s="50"/>
      <c r="E55" s="22" t="s">
        <v>11</v>
      </c>
      <c r="F55" s="24"/>
      <c r="G55" s="25"/>
      <c r="H55" s="2"/>
    </row>
    <row r="56" spans="1:8" ht="15.75" thickBot="1" x14ac:dyDescent="0.3">
      <c r="A56" s="23"/>
      <c r="B56" s="54"/>
      <c r="C56" s="53"/>
      <c r="D56" s="50"/>
      <c r="E56" s="22" t="s">
        <v>12</v>
      </c>
      <c r="F56" s="24"/>
      <c r="G56" s="25"/>
      <c r="H56" s="2"/>
    </row>
    <row r="57" spans="1:8" ht="27.95" customHeight="1" thickBot="1" x14ac:dyDescent="0.3">
      <c r="A57" s="39" t="s">
        <v>96</v>
      </c>
      <c r="B57" s="40"/>
      <c r="C57" s="46"/>
      <c r="D57" s="40"/>
      <c r="E57" s="40"/>
      <c r="F57" s="40"/>
      <c r="G57" s="58">
        <f>SUM(G3,G39,G42,G45,G48,G51,G54)</f>
        <v>0</v>
      </c>
      <c r="H57" s="2"/>
    </row>
    <row r="58" spans="1:8" x14ac:dyDescent="0.25">
      <c r="A58" s="2"/>
      <c r="B58" s="2"/>
      <c r="C58" s="2"/>
      <c r="D58" s="2"/>
      <c r="E58" s="2"/>
      <c r="F58" s="16"/>
      <c r="G58" s="16"/>
      <c r="H58" s="2"/>
    </row>
  </sheetData>
  <mergeCells count="92">
    <mergeCell ref="A54:A56"/>
    <mergeCell ref="D54:D56"/>
    <mergeCell ref="F54:F56"/>
    <mergeCell ref="G54:G56"/>
    <mergeCell ref="A57:F57"/>
    <mergeCell ref="A48:A50"/>
    <mergeCell ref="D48:D50"/>
    <mergeCell ref="F48:F50"/>
    <mergeCell ref="G48:G50"/>
    <mergeCell ref="A51:A53"/>
    <mergeCell ref="D51:D53"/>
    <mergeCell ref="F51:F53"/>
    <mergeCell ref="G51:G53"/>
    <mergeCell ref="A42:A44"/>
    <mergeCell ref="D42:D44"/>
    <mergeCell ref="F42:F44"/>
    <mergeCell ref="G42:G44"/>
    <mergeCell ref="A45:A47"/>
    <mergeCell ref="D45:D47"/>
    <mergeCell ref="F45:F47"/>
    <mergeCell ref="G45:G47"/>
    <mergeCell ref="A36:A38"/>
    <mergeCell ref="D36:D38"/>
    <mergeCell ref="F36:F38"/>
    <mergeCell ref="G36:G38"/>
    <mergeCell ref="A39:A41"/>
    <mergeCell ref="D39:D41"/>
    <mergeCell ref="F39:F41"/>
    <mergeCell ref="G39:G41"/>
    <mergeCell ref="A30:A32"/>
    <mergeCell ref="D30:D32"/>
    <mergeCell ref="F30:F32"/>
    <mergeCell ref="G30:G32"/>
    <mergeCell ref="A33:A35"/>
    <mergeCell ref="D33:D35"/>
    <mergeCell ref="F33:F35"/>
    <mergeCell ref="G33:G35"/>
    <mergeCell ref="A24:A26"/>
    <mergeCell ref="D24:D26"/>
    <mergeCell ref="F24:F26"/>
    <mergeCell ref="G24:G26"/>
    <mergeCell ref="A27:A29"/>
    <mergeCell ref="D27:D29"/>
    <mergeCell ref="F27:F29"/>
    <mergeCell ref="G27:G29"/>
    <mergeCell ref="A18:A20"/>
    <mergeCell ref="D18:D20"/>
    <mergeCell ref="F18:F20"/>
    <mergeCell ref="G18:G20"/>
    <mergeCell ref="A21:A23"/>
    <mergeCell ref="D21:D23"/>
    <mergeCell ref="F21:F23"/>
    <mergeCell ref="G21:G23"/>
    <mergeCell ref="A12:A14"/>
    <mergeCell ref="D12:D14"/>
    <mergeCell ref="F12:F14"/>
    <mergeCell ref="G12:G14"/>
    <mergeCell ref="A15:A17"/>
    <mergeCell ref="D15:D17"/>
    <mergeCell ref="F15:F17"/>
    <mergeCell ref="G15:G17"/>
    <mergeCell ref="A6:A8"/>
    <mergeCell ref="D6:D8"/>
    <mergeCell ref="F6:F8"/>
    <mergeCell ref="G6:G8"/>
    <mergeCell ref="A9:A11"/>
    <mergeCell ref="D9:D11"/>
    <mergeCell ref="F9:F11"/>
    <mergeCell ref="G9:G11"/>
    <mergeCell ref="A2:G2"/>
    <mergeCell ref="A3:A5"/>
    <mergeCell ref="D3:D5"/>
    <mergeCell ref="F3:F5"/>
    <mergeCell ref="G3:G5"/>
    <mergeCell ref="C51:C53"/>
    <mergeCell ref="C54:C56"/>
    <mergeCell ref="C45:C47"/>
    <mergeCell ref="C48:C50"/>
    <mergeCell ref="C39:C41"/>
    <mergeCell ref="C42:C44"/>
    <mergeCell ref="C33:C35"/>
    <mergeCell ref="C36:C38"/>
    <mergeCell ref="C27:C29"/>
    <mergeCell ref="C30:C32"/>
    <mergeCell ref="C21:C23"/>
    <mergeCell ref="C24:C26"/>
    <mergeCell ref="C15:C17"/>
    <mergeCell ref="C18:C20"/>
    <mergeCell ref="C9:C11"/>
    <mergeCell ref="C12:C14"/>
    <mergeCell ref="C3:C5"/>
    <mergeCell ref="C6:C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59944-34CA-4E74-BD4D-AEFA5B61C54C}">
  <dimension ref="A1:H16"/>
  <sheetViews>
    <sheetView showGridLines="0" tabSelected="1" workbookViewId="0">
      <selection activeCell="D20" sqref="D20"/>
    </sheetView>
  </sheetViews>
  <sheetFormatPr defaultRowHeight="15" x14ac:dyDescent="0.25"/>
  <cols>
    <col min="1" max="1" width="15.5703125" customWidth="1"/>
    <col min="2" max="2" width="28.5703125" customWidth="1"/>
    <col min="3" max="3" width="13.7109375" customWidth="1"/>
    <col min="4" max="4" width="61" customWidth="1"/>
    <col min="5" max="5" width="28.5703125" customWidth="1"/>
    <col min="6" max="7" width="21" style="1" customWidth="1"/>
  </cols>
  <sheetData>
    <row r="1" spans="1:8" ht="32.1" customHeight="1" thickBot="1" x14ac:dyDescent="0.3">
      <c r="A1" s="17" t="s">
        <v>0</v>
      </c>
      <c r="B1" s="18" t="s">
        <v>1</v>
      </c>
      <c r="C1" s="18" t="s">
        <v>132</v>
      </c>
      <c r="D1" s="18" t="s">
        <v>2</v>
      </c>
      <c r="E1" s="18" t="s">
        <v>3</v>
      </c>
      <c r="F1" s="19" t="s">
        <v>4</v>
      </c>
      <c r="G1" s="20" t="s">
        <v>5</v>
      </c>
      <c r="H1" s="2"/>
    </row>
    <row r="2" spans="1:8" ht="32.1" customHeight="1" thickBot="1" x14ac:dyDescent="0.3">
      <c r="A2" s="36" t="s">
        <v>97</v>
      </c>
      <c r="B2" s="37"/>
      <c r="C2" s="52"/>
      <c r="D2" s="37"/>
      <c r="E2" s="37"/>
      <c r="F2" s="37"/>
      <c r="G2" s="38"/>
      <c r="H2" s="2"/>
    </row>
    <row r="3" spans="1:8" ht="260.25" customHeight="1" x14ac:dyDescent="0.25">
      <c r="A3" s="21" t="s">
        <v>98</v>
      </c>
      <c r="B3" s="47" t="s">
        <v>99</v>
      </c>
      <c r="C3" s="55">
        <v>1</v>
      </c>
      <c r="D3" s="49" t="s">
        <v>100</v>
      </c>
      <c r="E3" s="22" t="s">
        <v>101</v>
      </c>
      <c r="F3" s="45"/>
      <c r="G3" s="57" t="str">
        <f>IF(F3="","",IFERROR(C3*F3,""))</f>
        <v/>
      </c>
      <c r="H3" s="2"/>
    </row>
    <row r="4" spans="1:8" x14ac:dyDescent="0.25">
      <c r="A4" s="23"/>
      <c r="B4" s="47" t="s">
        <v>51</v>
      </c>
      <c r="C4" s="53"/>
      <c r="D4" s="50"/>
      <c r="E4" s="22" t="s">
        <v>11</v>
      </c>
      <c r="F4" s="24"/>
      <c r="G4" s="25"/>
      <c r="H4" s="2"/>
    </row>
    <row r="5" spans="1:8" ht="15.75" thickBot="1" x14ac:dyDescent="0.3">
      <c r="A5" s="26"/>
      <c r="B5" s="48"/>
      <c r="C5" s="53"/>
      <c r="D5" s="51"/>
      <c r="E5" s="27" t="s">
        <v>12</v>
      </c>
      <c r="F5" s="28"/>
      <c r="G5" s="29"/>
      <c r="H5" s="2"/>
    </row>
    <row r="6" spans="1:8" x14ac:dyDescent="0.25">
      <c r="A6" s="21" t="s">
        <v>102</v>
      </c>
      <c r="B6" s="47" t="s">
        <v>103</v>
      </c>
      <c r="C6" s="55">
        <v>1</v>
      </c>
      <c r="D6" s="49" t="s">
        <v>104</v>
      </c>
      <c r="E6" s="22" t="s">
        <v>101</v>
      </c>
      <c r="F6" s="45"/>
      <c r="G6" s="57" t="str">
        <f>IF(F6="","",IFERROR(C6*F6,""))</f>
        <v/>
      </c>
      <c r="H6" s="2"/>
    </row>
    <row r="7" spans="1:8" x14ac:dyDescent="0.25">
      <c r="A7" s="23"/>
      <c r="B7" s="47" t="s">
        <v>51</v>
      </c>
      <c r="C7" s="53"/>
      <c r="D7" s="50"/>
      <c r="E7" s="22" t="s">
        <v>11</v>
      </c>
      <c r="F7" s="24"/>
      <c r="G7" s="25"/>
      <c r="H7" s="2"/>
    </row>
    <row r="8" spans="1:8" ht="15.75" thickBot="1" x14ac:dyDescent="0.3">
      <c r="A8" s="26"/>
      <c r="B8" s="48"/>
      <c r="C8" s="53"/>
      <c r="D8" s="51"/>
      <c r="E8" s="27" t="s">
        <v>12</v>
      </c>
      <c r="F8" s="28"/>
      <c r="G8" s="29"/>
      <c r="H8" s="2"/>
    </row>
    <row r="9" spans="1:8" ht="197.25" customHeight="1" x14ac:dyDescent="0.25">
      <c r="A9" s="21" t="s">
        <v>105</v>
      </c>
      <c r="B9" s="47" t="s">
        <v>106</v>
      </c>
      <c r="C9" s="55">
        <v>1</v>
      </c>
      <c r="D9" s="49" t="s">
        <v>107</v>
      </c>
      <c r="E9" s="22" t="s">
        <v>101</v>
      </c>
      <c r="F9" s="45"/>
      <c r="G9" s="57" t="str">
        <f>IF(F9="","",IFERROR(C9*F9,""))</f>
        <v/>
      </c>
      <c r="H9" s="2"/>
    </row>
    <row r="10" spans="1:8" x14ac:dyDescent="0.25">
      <c r="A10" s="23"/>
      <c r="B10" s="47" t="s">
        <v>51</v>
      </c>
      <c r="C10" s="53"/>
      <c r="D10" s="50"/>
      <c r="E10" s="22" t="s">
        <v>11</v>
      </c>
      <c r="F10" s="24"/>
      <c r="G10" s="25"/>
      <c r="H10" s="2"/>
    </row>
    <row r="11" spans="1:8" ht="15.75" thickBot="1" x14ac:dyDescent="0.3">
      <c r="A11" s="26"/>
      <c r="B11" s="48"/>
      <c r="C11" s="53"/>
      <c r="D11" s="51"/>
      <c r="E11" s="27" t="s">
        <v>12</v>
      </c>
      <c r="F11" s="28"/>
      <c r="G11" s="29"/>
      <c r="H11" s="2"/>
    </row>
    <row r="12" spans="1:8" ht="89.25" customHeight="1" x14ac:dyDescent="0.25">
      <c r="A12" s="21" t="s">
        <v>108</v>
      </c>
      <c r="B12" s="47" t="s">
        <v>109</v>
      </c>
      <c r="C12" s="55">
        <v>1</v>
      </c>
      <c r="D12" s="49" t="s">
        <v>110</v>
      </c>
      <c r="E12" s="22" t="s">
        <v>101</v>
      </c>
      <c r="F12" s="45"/>
      <c r="G12" s="57" t="str">
        <f>IF(F12="","",IFERROR(C12*F12,""))</f>
        <v/>
      </c>
      <c r="H12" s="2"/>
    </row>
    <row r="13" spans="1:8" x14ac:dyDescent="0.25">
      <c r="A13" s="23"/>
      <c r="B13" s="47" t="s">
        <v>51</v>
      </c>
      <c r="C13" s="53"/>
      <c r="D13" s="50"/>
      <c r="E13" s="22" t="s">
        <v>11</v>
      </c>
      <c r="F13" s="24"/>
      <c r="G13" s="25"/>
      <c r="H13" s="2"/>
    </row>
    <row r="14" spans="1:8" ht="15.75" thickBot="1" x14ac:dyDescent="0.3">
      <c r="A14" s="23"/>
      <c r="B14" s="54"/>
      <c r="C14" s="53"/>
      <c r="D14" s="50"/>
      <c r="E14" s="22" t="s">
        <v>12</v>
      </c>
      <c r="F14" s="24"/>
      <c r="G14" s="25"/>
      <c r="H14" s="2"/>
    </row>
    <row r="15" spans="1:8" ht="27.95" customHeight="1" thickBot="1" x14ac:dyDescent="0.3">
      <c r="A15" s="41" t="s">
        <v>112</v>
      </c>
      <c r="B15" s="42"/>
      <c r="C15" s="56"/>
      <c r="D15" s="42"/>
      <c r="E15" s="42"/>
      <c r="F15" s="42"/>
      <c r="G15" s="58">
        <f>SUM(G3,G6,G9,G12)</f>
        <v>0</v>
      </c>
      <c r="H15" s="2"/>
    </row>
    <row r="16" spans="1:8" x14ac:dyDescent="0.25">
      <c r="A16" s="2"/>
      <c r="B16" s="2"/>
      <c r="C16" s="2"/>
      <c r="D16" s="2"/>
      <c r="E16" s="2"/>
      <c r="F16" s="16"/>
      <c r="G16" s="16"/>
      <c r="H16" s="2"/>
    </row>
  </sheetData>
  <mergeCells count="22">
    <mergeCell ref="A15:F15"/>
    <mergeCell ref="A9:A11"/>
    <mergeCell ref="D9:D11"/>
    <mergeCell ref="F9:F11"/>
    <mergeCell ref="G9:G11"/>
    <mergeCell ref="A12:A14"/>
    <mergeCell ref="D12:D14"/>
    <mergeCell ref="F12:F14"/>
    <mergeCell ref="G12:G14"/>
    <mergeCell ref="A3:A5"/>
    <mergeCell ref="D3:D5"/>
    <mergeCell ref="F3:F5"/>
    <mergeCell ref="G3:G5"/>
    <mergeCell ref="A6:A8"/>
    <mergeCell ref="D6:D8"/>
    <mergeCell ref="F6:F8"/>
    <mergeCell ref="G6:G8"/>
    <mergeCell ref="A2:G2"/>
    <mergeCell ref="C9:C11"/>
    <mergeCell ref="C12:C14"/>
    <mergeCell ref="C3:C5"/>
    <mergeCell ref="C6:C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Primary Site</vt:lpstr>
      <vt:lpstr>Disaster Recovery</vt:lpstr>
      <vt:lpstr>Common Charges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Getachew</dc:creator>
  <cp:lastModifiedBy>Nina Getachew</cp:lastModifiedBy>
  <dcterms:created xsi:type="dcterms:W3CDTF">2026-10-21T21:18:22Z</dcterms:created>
  <dcterms:modified xsi:type="dcterms:W3CDTF">2026-10-21T21:46:10Z</dcterms:modified>
</cp:coreProperties>
</file>