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pi.box.com/wopi/files/1919277981503/WOPIServiceId_TP_BOX_2/WOPIUserId_-/"/>
    </mc:Choice>
  </mc:AlternateContent>
  <xr:revisionPtr revIDLastSave="3594" documentId="8_{95CB320C-362F-4129-B7D4-828756B51C87}" xr6:coauthVersionLast="47" xr6:coauthVersionMax="47" xr10:uidLastSave="{B5591ECA-68E2-4677-AA9E-933053AB8DEE}"/>
  <bookViews>
    <workbookView xWindow="28800" yWindow="0" windowWidth="19200" windowHeight="15600" activeTab="1" xr2:uid="{36FC3C3E-5E5E-4BB2-8EF1-0A86208BF956}"/>
  </bookViews>
  <sheets>
    <sheet name="Definitions" sheetId="11" r:id="rId1"/>
    <sheet name="SUMMARY" sheetId="10" r:id="rId2"/>
    <sheet name="1. User Personas" sheetId="2" r:id="rId3"/>
    <sheet name="2. User Scenarios" sheetId="3" r:id="rId4"/>
    <sheet name="3. BP &amp; Workflows" sheetId="4" r:id="rId5"/>
    <sheet name="4. Core Data Elements" sheetId="5" r:id="rId6"/>
    <sheet name="5. Decision Support Logic " sheetId="6" r:id="rId7"/>
    <sheet name="6. Indicators and Perf Metrics" sheetId="7" r:id="rId8"/>
    <sheet name="7. Requirements" sheetId="8" r:id="rId9"/>
    <sheet name="8. Non-functional Requirements"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5" i="10" l="1"/>
  <c r="U10" i="10"/>
  <c r="K8" i="10"/>
  <c r="K9" i="10" s="1"/>
  <c r="J8" i="10"/>
  <c r="J9" i="10" s="1"/>
  <c r="I8" i="10"/>
  <c r="I9" i="10" s="1"/>
  <c r="D18" i="10"/>
  <c r="E18" i="10"/>
  <c r="C18" i="10"/>
  <c r="C19" i="10" s="1"/>
  <c r="AB24" i="10"/>
  <c r="AB25" i="10" s="1"/>
  <c r="AC24" i="10"/>
  <c r="AC25" i="10" s="1"/>
  <c r="AA24" i="10"/>
  <c r="O21" i="10"/>
  <c r="O22" i="10" s="1"/>
  <c r="Q21" i="10"/>
  <c r="Q22" i="10" s="1"/>
  <c r="P21" i="10"/>
  <c r="P22" i="10" s="1"/>
  <c r="AT16" i="10"/>
  <c r="AT17" i="10" s="1"/>
  <c r="AU16" i="10"/>
  <c r="AU17" i="10" s="1"/>
  <c r="AS16" i="10"/>
  <c r="AS17" i="10" s="1"/>
  <c r="AN21" i="10"/>
  <c r="AO21" i="10"/>
  <c r="AO22" i="10" s="1"/>
  <c r="AM21" i="10"/>
  <c r="AM22" i="10" s="1"/>
  <c r="W10" i="10"/>
  <c r="V10" i="10"/>
  <c r="D19" i="10" l="1"/>
  <c r="E19" i="10"/>
  <c r="AN22" i="10"/>
</calcChain>
</file>

<file path=xl/sharedStrings.xml><?xml version="1.0" encoding="utf-8"?>
<sst xmlns="http://schemas.openxmlformats.org/spreadsheetml/2006/main" count="6655" uniqueCount="3932">
  <si>
    <t xml:space="preserve">SUMMARY </t>
  </si>
  <si>
    <t>1. User personas</t>
  </si>
  <si>
    <t>Ghana</t>
  </si>
  <si>
    <t>Malawi</t>
  </si>
  <si>
    <t>Tanzania</t>
  </si>
  <si>
    <t>WHO DAK Jan 2025</t>
  </si>
  <si>
    <t xml:space="preserve">4. Core Data Elements </t>
  </si>
  <si>
    <t>WHO DAK Jan2025</t>
  </si>
  <si>
    <t>5.Decision support logic (Vaccination Schedules)</t>
  </si>
  <si>
    <t>Indicators and performance metrics</t>
  </si>
  <si>
    <t xml:space="preserve">Functional requirements by business process / workflow </t>
  </si>
  <si>
    <t>8. Non-functional requirements</t>
  </si>
  <si>
    <t xml:space="preserve">Health worker </t>
  </si>
  <si>
    <t xml:space="preserve">Aligns. </t>
  </si>
  <si>
    <t xml:space="preserve">Conduct routine vaccination at a clinic (Caregiver, child, health worker) </t>
  </si>
  <si>
    <t>Gap</t>
  </si>
  <si>
    <t>Register a vaccination location.</t>
  </si>
  <si>
    <t>Aligns.</t>
  </si>
  <si>
    <t>Gap.</t>
  </si>
  <si>
    <t xml:space="preserve">IMMZ.C Client Registration </t>
  </si>
  <si>
    <t>BCG.</t>
  </si>
  <si>
    <t>Included.</t>
  </si>
  <si>
    <t xml:space="preserve">IMMZ.IND.12 Immunization coverage for measles and rubella-containing vaccine, 1st dose </t>
  </si>
  <si>
    <t>Register vaccination location.</t>
  </si>
  <si>
    <t>Performance.</t>
  </si>
  <si>
    <t xml:space="preserve">Some gaps. </t>
  </si>
  <si>
    <t xml:space="preserve">Community health worker </t>
  </si>
  <si>
    <t>Trace a defaulter (health worker, CHW)</t>
  </si>
  <si>
    <t>Plan service delivery.</t>
  </si>
  <si>
    <t>IMMZ.D Administer vaccine</t>
  </si>
  <si>
    <t xml:space="preserve">Differs slightly </t>
  </si>
  <si>
    <t>OPV.</t>
  </si>
  <si>
    <t xml:space="preserve">IMMZ.IND.13 Immunization coverage for measles and rubella-containing vaccine, 2nd dose </t>
  </si>
  <si>
    <t xml:space="preserve">Plan service delivery. </t>
  </si>
  <si>
    <t>Compatibility.</t>
  </si>
  <si>
    <t xml:space="preserve">Differs slightly. </t>
  </si>
  <si>
    <t>EPI Manager</t>
  </si>
  <si>
    <t>Conduct a periodic intensification of routine immunization campaign (catch-up campaign) (District EPI Manager)</t>
  </si>
  <si>
    <t xml:space="preserve">Register a client. </t>
  </si>
  <si>
    <t>IMMZ.I Report generation</t>
  </si>
  <si>
    <t>DPT-Hep B – Hib1.</t>
  </si>
  <si>
    <t xml:space="preserve">IMMZ.IND.37 Drop out rate from the 1st dose of measles and rubella-containing vaccine to the 2nd dose </t>
  </si>
  <si>
    <t>Interoperability.</t>
  </si>
  <si>
    <t>Caregiver</t>
  </si>
  <si>
    <t xml:space="preserve">Administer vaccine(s). </t>
  </si>
  <si>
    <t>IMMZ.Z Vaccine library</t>
  </si>
  <si>
    <t>Pneumococcal 1.</t>
  </si>
  <si>
    <t>IMMZ.IND.42 Availability of vaccine stock and supplies (by vaccination location)</t>
  </si>
  <si>
    <t>Configuration.</t>
  </si>
  <si>
    <t>Client</t>
  </si>
  <si>
    <t xml:space="preserve">Remind a client. </t>
  </si>
  <si>
    <t>Rotavirus 1.</t>
  </si>
  <si>
    <t xml:space="preserve">Remind a client.  </t>
  </si>
  <si>
    <t>Usability.</t>
  </si>
  <si>
    <t xml:space="preserve">Child </t>
  </si>
  <si>
    <t>Variation</t>
  </si>
  <si>
    <t xml:space="preserve">Trace defaulters. </t>
  </si>
  <si>
    <t xml:space="preserve">Measles Rubella. </t>
  </si>
  <si>
    <t>Trace a defaulter.</t>
  </si>
  <si>
    <t>Reliability.</t>
  </si>
  <si>
    <t xml:space="preserve">System Administrator </t>
  </si>
  <si>
    <t>Aligns</t>
  </si>
  <si>
    <t xml:space="preserve">Resolve duplicate client records. </t>
  </si>
  <si>
    <t>Malaria.</t>
  </si>
  <si>
    <t>Confidentiality, privacy, and security.</t>
  </si>
  <si>
    <t xml:space="preserve">Clerical Staff </t>
  </si>
  <si>
    <t xml:space="preserve">Resolve duplicate vaccination events. </t>
  </si>
  <si>
    <t>HPV.</t>
  </si>
  <si>
    <t>Maintainability.</t>
  </si>
  <si>
    <t>Immunization Officer</t>
  </si>
  <si>
    <t>Extends</t>
  </si>
  <si>
    <t xml:space="preserve">Generate a report. </t>
  </si>
  <si>
    <t>Typhoid.</t>
  </si>
  <si>
    <t>Not included.</t>
  </si>
  <si>
    <t>Generate a report.</t>
  </si>
  <si>
    <t>Portability.</t>
  </si>
  <si>
    <t xml:space="preserve">Vaccine logistics officer </t>
  </si>
  <si>
    <t>Create a newborn record.</t>
  </si>
  <si>
    <t>Extends.</t>
  </si>
  <si>
    <t>Japanese encephalitis.</t>
  </si>
  <si>
    <t>Create newborn record.</t>
  </si>
  <si>
    <t>Scalability.</t>
  </si>
  <si>
    <t>Deputy Director Public Health</t>
  </si>
  <si>
    <t xml:space="preserve">Manage arrivals of vaccine and related supplies (stock). </t>
  </si>
  <si>
    <t xml:space="preserve">Yellow fever. </t>
  </si>
  <si>
    <t>General.</t>
  </si>
  <si>
    <t xml:space="preserve">Health information officer </t>
  </si>
  <si>
    <t>Distribute supplies to region/district.</t>
  </si>
  <si>
    <t>Tick-borne encephalitis (TBE).</t>
  </si>
  <si>
    <t>Mother Care Groups (MCG)</t>
  </si>
  <si>
    <t>Distribute supplies to health center.</t>
  </si>
  <si>
    <t>Cholera.</t>
  </si>
  <si>
    <t>Manage vaccine inventory.</t>
  </si>
  <si>
    <t>Not Included</t>
  </si>
  <si>
    <t>Meningoccal.</t>
  </si>
  <si>
    <t>Manage cold chain inventory.</t>
  </si>
  <si>
    <t>Hepatitus A.</t>
  </si>
  <si>
    <t xml:space="preserve">Dengue. </t>
  </si>
  <si>
    <t>Rabies.</t>
  </si>
  <si>
    <t>Seasonal influenza.</t>
  </si>
  <si>
    <t xml:space="preserve">Varicella. </t>
  </si>
  <si>
    <t>Included</t>
  </si>
  <si>
    <t>Not included</t>
  </si>
  <si>
    <t>Definitions</t>
  </si>
  <si>
    <t>Example</t>
  </si>
  <si>
    <t>1. Aligns</t>
  </si>
  <si>
    <t>The country DAK matches the WHO DAK exactly or with only negligible differences in wording that do not alter meaning or intent. The high-level requirement or workflow is essentially identical.</t>
  </si>
  <si>
    <t>4. Extends</t>
  </si>
  <si>
    <t xml:space="preserve">User Personas </t>
  </si>
  <si>
    <t xml:space="preserve">WHO V1 </t>
  </si>
  <si>
    <t xml:space="preserve">Tanzania </t>
  </si>
  <si>
    <t xml:space="preserve">Community Health Nurse
Midwife
Disease Control Officer </t>
  </si>
  <si>
    <t>Disease Control Surveillance and Assistant (DCSA)    /  Senior DCSA  / District Environmental Health Officer (DEHO)</t>
  </si>
  <si>
    <t>District Immunization and Vaccination Officer (DIVO)</t>
  </si>
  <si>
    <t xml:space="preserve">Community Health Volunteer
</t>
  </si>
  <si>
    <t>Community Health Volunteer</t>
  </si>
  <si>
    <t xml:space="preserve">EPI Officer - district level
EPI National staff </t>
  </si>
  <si>
    <t>Expanded Programme of Immunization (EPI) Manager</t>
  </si>
  <si>
    <t>EPI National Staff</t>
  </si>
  <si>
    <t xml:space="preserve">Client </t>
  </si>
  <si>
    <t>GAP</t>
  </si>
  <si>
    <t>Child</t>
  </si>
  <si>
    <t xml:space="preserve">Data clerk     </t>
  </si>
  <si>
    <t>Clerical Staff</t>
  </si>
  <si>
    <t>National Vaccine Supply Chain Officer</t>
  </si>
  <si>
    <t>Immunization Supply Chain Officer</t>
  </si>
  <si>
    <t xml:space="preserve">Sub national level immunization officer </t>
  </si>
  <si>
    <t>Technical officer - vaccine logisitics</t>
  </si>
  <si>
    <t>Cold chain technician</t>
  </si>
  <si>
    <t xml:space="preserve">National supply chain officer </t>
  </si>
  <si>
    <t>Health Information Officer</t>
  </si>
  <si>
    <t>User Scenarios</t>
  </si>
  <si>
    <t xml:space="preserve">Routine vaccination clinic   (Caregiver, child, health worker) </t>
  </si>
  <si>
    <t>Defaulter tracing  (health worker, CHW)</t>
  </si>
  <si>
    <t xml:space="preserve">Community follow-up </t>
  </si>
  <si>
    <t>Periodic intensificaiton of routine immunization campaign (catch-up campaign)   (District EPI Manager)</t>
  </si>
  <si>
    <t xml:space="preserve">Catch-up campaign  </t>
  </si>
  <si>
    <t xml:space="preserve">Tracking immunization coverage rates, generate awareness and demand,  and planning vaccination services at the district level </t>
  </si>
  <si>
    <t xml:space="preserve">Catch-up campaign (DIVO) </t>
  </si>
  <si>
    <t xml:space="preserve">Business Processes and Workflows </t>
  </si>
  <si>
    <t xml:space="preserve">Vaccination location registration </t>
  </si>
  <si>
    <t>Register facilities</t>
  </si>
  <si>
    <t xml:space="preserve">Register facilities </t>
  </si>
  <si>
    <t xml:space="preserve">Plan service delivery </t>
  </si>
  <si>
    <t xml:space="preserve">Plan and manage service delivery </t>
  </si>
  <si>
    <t xml:space="preserve">Client registration </t>
  </si>
  <si>
    <t xml:space="preserve">Register client </t>
  </si>
  <si>
    <t xml:space="preserve">Administer vaccine </t>
  </si>
  <si>
    <t>Administer and document care :  
    Query client record; 
    Record anthropometric measurements;  
    Administer vaccine.</t>
  </si>
  <si>
    <t xml:space="preserve">Administer vaccine :  
Query client record </t>
  </si>
  <si>
    <t xml:space="preserve">Client reminder </t>
  </si>
  <si>
    <t>Generate reminders</t>
  </si>
  <si>
    <t xml:space="preserve">Defaulter tracing </t>
  </si>
  <si>
    <t>Immunization Followup</t>
  </si>
  <si>
    <t xml:space="preserve">Vaccination follow-up </t>
  </si>
  <si>
    <t xml:space="preserve">Resolve duplicate client records </t>
  </si>
  <si>
    <t>De-duplication of client records</t>
  </si>
  <si>
    <t xml:space="preserve">De-duplication of client records </t>
  </si>
  <si>
    <t xml:space="preserve">Resolve duplicate vaccination events </t>
  </si>
  <si>
    <t>De-duplication of vaccine events</t>
  </si>
  <si>
    <t xml:space="preserve">Report generation </t>
  </si>
  <si>
    <t>Generate reports</t>
  </si>
  <si>
    <t xml:space="preserve">Generate reports </t>
  </si>
  <si>
    <t>Create newborn record</t>
  </si>
  <si>
    <t xml:space="preserve">Create newborn record </t>
  </si>
  <si>
    <t xml:space="preserve">Manage arrivals of vaccine and related supplies (stock) </t>
  </si>
  <si>
    <t xml:space="preserve">   Manage vaccine arrivals</t>
  </si>
  <si>
    <t xml:space="preserve">   Distribute supplies to region/district</t>
  </si>
  <si>
    <t xml:space="preserve">   Distribute supplies to health center</t>
  </si>
  <si>
    <t>Manage vaccine inventory</t>
  </si>
  <si>
    <t>Manage vaccination inventory</t>
  </si>
  <si>
    <t xml:space="preserve">Manage vaccine stock </t>
  </si>
  <si>
    <t>Manage cold chain inventory</t>
  </si>
  <si>
    <t xml:space="preserve">Core Data Elements </t>
  </si>
  <si>
    <t>Activity ID</t>
  </si>
  <si>
    <t>Data element label</t>
  </si>
  <si>
    <t>Data element ID</t>
  </si>
  <si>
    <t>IMMZ.C4.Create client record
OR
IMMZ.C5.3.Update client details</t>
  </si>
  <si>
    <t>Unique identifier</t>
  </si>
  <si>
    <t>Client ID*</t>
  </si>
  <si>
    <t>A: Generate reminders</t>
  </si>
  <si>
    <t>A1</t>
  </si>
  <si>
    <t>Client ID</t>
  </si>
  <si>
    <t>TIZPS.A1:</t>
  </si>
  <si>
    <t>TIZPS.A1.DE.1</t>
  </si>
  <si>
    <t>Name</t>
  </si>
  <si>
    <t xml:space="preserve"> </t>
  </si>
  <si>
    <t>A2</t>
  </si>
  <si>
    <t>Client name</t>
  </si>
  <si>
    <t>Client is due for vaccination</t>
  </si>
  <si>
    <t>TIZPS.A1.DE.2</t>
  </si>
  <si>
    <t>First name</t>
  </si>
  <si>
    <t>Client First Name*</t>
  </si>
  <si>
    <t>A3</t>
  </si>
  <si>
    <t>Vaccination</t>
  </si>
  <si>
    <t>TIZPS.A1.DE.3</t>
  </si>
  <si>
    <t>Vaccination schedule</t>
  </si>
  <si>
    <t>Family name</t>
  </si>
  <si>
    <t>Client Family Name*</t>
  </si>
  <si>
    <t>A4</t>
  </si>
  <si>
    <t xml:space="preserve">Vaccination status </t>
  </si>
  <si>
    <t>TIZPS.A1.DE.4</t>
  </si>
  <si>
    <t>Vaccination status</t>
  </si>
  <si>
    <t>Sex</t>
  </si>
  <si>
    <t>Vaccine due</t>
  </si>
  <si>
    <t>TIZPS.A1.DE.5</t>
  </si>
  <si>
    <t>Client contact number</t>
  </si>
  <si>
    <t>Male</t>
  </si>
  <si>
    <t>Sex*</t>
  </si>
  <si>
    <t>Vaccine overdue</t>
  </si>
  <si>
    <t>TIZPS.A2:</t>
  </si>
  <si>
    <t>Female</t>
  </si>
  <si>
    <t>A5</t>
  </si>
  <si>
    <t>Confirm clinic/ outreach scheduled dates</t>
  </si>
  <si>
    <t>TIZPS.A2.DE.1</t>
  </si>
  <si>
    <t>Facility name</t>
  </si>
  <si>
    <t>Biological sex not specified</t>
  </si>
  <si>
    <t>TIZPS.A2.DE.2</t>
  </si>
  <si>
    <t>Facility location</t>
  </si>
  <si>
    <t xml:space="preserve">Intersex </t>
  </si>
  <si>
    <t>A6</t>
  </si>
  <si>
    <t>TIZPS.A2.DE.3</t>
  </si>
  <si>
    <t>Outreach start date</t>
  </si>
  <si>
    <t xml:space="preserve">Date of birth </t>
  </si>
  <si>
    <t>Client Birth Date*</t>
  </si>
  <si>
    <t>A7</t>
  </si>
  <si>
    <t>TIZPS.A2.DE.4</t>
  </si>
  <si>
    <t>Outreach end date</t>
  </si>
  <si>
    <t>Age</t>
  </si>
  <si>
    <t>Age*</t>
  </si>
  <si>
    <t>A8</t>
  </si>
  <si>
    <t>Caregivers (multiple)</t>
  </si>
  <si>
    <t>A9</t>
  </si>
  <si>
    <t>TIZPS.A3:</t>
  </si>
  <si>
    <t>Reminder Message to Client (Template)</t>
  </si>
  <si>
    <t>Caregiver's full name</t>
  </si>
  <si>
    <t>Mother's Name; Father's name; Next of Kin*</t>
  </si>
  <si>
    <t>A10</t>
  </si>
  <si>
    <t>Reminder message to CHW (template)</t>
  </si>
  <si>
    <t>Generate client’s reminder message</t>
  </si>
  <si>
    <t>TIZPS.A3.DE.1</t>
  </si>
  <si>
    <t>Caregiver's first name</t>
  </si>
  <si>
    <t>A11</t>
  </si>
  <si>
    <t>CHW name</t>
  </si>
  <si>
    <t>TIZPS.A3.DE.2</t>
  </si>
  <si>
    <t>Client name*</t>
  </si>
  <si>
    <t>Caregiver's family name</t>
  </si>
  <si>
    <t>A12</t>
  </si>
  <si>
    <t xml:space="preserve">CHW catchment area     </t>
  </si>
  <si>
    <t>TIZPS.A3.DE.3</t>
  </si>
  <si>
    <t>Vaccination*</t>
  </si>
  <si>
    <t>Contact phone number</t>
  </si>
  <si>
    <t>Client Contact Number*; Mother’s contact;  Father’s contact</t>
  </si>
  <si>
    <t>Search immunization event record for missed immunizations</t>
  </si>
  <si>
    <t>TIZPS.A3.DE.4</t>
  </si>
  <si>
    <t>Vaccination status*</t>
  </si>
  <si>
    <t>Address</t>
  </si>
  <si>
    <t>Client Address*</t>
  </si>
  <si>
    <t>B: Immunization follow up</t>
  </si>
  <si>
    <t>B1</t>
  </si>
  <si>
    <t>TIZPS.A3.DE.5</t>
  </si>
  <si>
    <t>Facility name*</t>
  </si>
  <si>
    <t>B2</t>
  </si>
  <si>
    <t>TIZPS.A3.DE.6</t>
  </si>
  <si>
    <t>Facility location*</t>
  </si>
  <si>
    <t>IMMZ.D1.Capture or update client history
OR
IMMZ.D13.Update client record</t>
  </si>
  <si>
    <t>Birth dose</t>
  </si>
  <si>
    <t>B3</t>
  </si>
  <si>
    <t>TIZPS.A3.DE.7</t>
  </si>
  <si>
    <t>Outreach start date*</t>
  </si>
  <si>
    <t>Type of dose</t>
  </si>
  <si>
    <t>B4</t>
  </si>
  <si>
    <t>Vaccine status – overdue*</t>
  </si>
  <si>
    <t>TIZPS.A3.DE.8</t>
  </si>
  <si>
    <t>Outreach end date*</t>
  </si>
  <si>
    <t>Primary series</t>
  </si>
  <si>
    <t>Vaccine Type*</t>
  </si>
  <si>
    <t>B5</t>
  </si>
  <si>
    <t>Client contact number*</t>
  </si>
  <si>
    <t>Dose 0</t>
  </si>
  <si>
    <t xml:space="preserve">Vaccine product code </t>
  </si>
  <si>
    <t>B6</t>
  </si>
  <si>
    <t>Reminder Message to CHW (Template)</t>
  </si>
  <si>
    <t>Supplementary dose</t>
  </si>
  <si>
    <t>Vaccine Dose*</t>
  </si>
  <si>
    <t>B7</t>
  </si>
  <si>
    <t>TIZPS.A4:</t>
  </si>
  <si>
    <t>TIZPS.A4.DE.1</t>
  </si>
  <si>
    <t>Booster dose</t>
  </si>
  <si>
    <t>Date of administration</t>
  </si>
  <si>
    <t>B8</t>
  </si>
  <si>
    <t>Generate CHW’s reminder message</t>
  </si>
  <si>
    <t>TIZPS.A4.DE.2</t>
  </si>
  <si>
    <t>CHW service area</t>
  </si>
  <si>
    <t>Completed the primary vaccination series</t>
  </si>
  <si>
    <t>B9</t>
  </si>
  <si>
    <t>TIZPS.A4.DE.3</t>
  </si>
  <si>
    <t>CHW contact number</t>
  </si>
  <si>
    <t>Completed the booster series</t>
  </si>
  <si>
    <t xml:space="preserve">C: Plan service delivery </t>
  </si>
  <si>
    <t>C1</t>
  </si>
  <si>
    <t xml:space="preserve">Facility ID </t>
  </si>
  <si>
    <t>TIZPS.A4.DE.4</t>
  </si>
  <si>
    <t>Date when primary vaccination series was completed</t>
  </si>
  <si>
    <t>C2</t>
  </si>
  <si>
    <t xml:space="preserve">Facility name </t>
  </si>
  <si>
    <t>TIZPS.A4.DE.5</t>
  </si>
  <si>
    <t>HIV status</t>
  </si>
  <si>
    <t>C3</t>
  </si>
  <si>
    <t>Facility address</t>
  </si>
  <si>
    <t>TIZPS.A4.DE.6</t>
  </si>
  <si>
    <t>HIV-positive</t>
  </si>
  <si>
    <t>HIV Status</t>
  </si>
  <si>
    <t>C4</t>
  </si>
  <si>
    <t xml:space="preserve">Facility type </t>
  </si>
  <si>
    <t>TIZPS.A4.DE.7</t>
  </si>
  <si>
    <t>HIV-negative</t>
  </si>
  <si>
    <t>Level 2 – Village clinics     /health posts</t>
  </si>
  <si>
    <t>TIZPS.A4.DE.8</t>
  </si>
  <si>
    <t>Unknown</t>
  </si>
  <si>
    <t>Level 3 – Health centers/Dispensary</t>
  </si>
  <si>
    <t>TIZPS.A4.DE.9</t>
  </si>
  <si>
    <t>IMMZ.D1.Capture or update client history</t>
  </si>
  <si>
    <t>Preterm birth</t>
  </si>
  <si>
    <t>Gestational Age</t>
  </si>
  <si>
    <t>Level 4 – Community and rural hospitals</t>
  </si>
  <si>
    <t>TIZPS.A4.DE.10</t>
  </si>
  <si>
    <t>Immunocompromised</t>
  </si>
  <si>
    <t>Level 5 – District hospitals</t>
  </si>
  <si>
    <t>TIZPS.A4.DE.11</t>
  </si>
  <si>
    <t>Currently on ART</t>
  </si>
  <si>
    <t>Level 6 – Central/referral hospitals</t>
  </si>
  <si>
    <t>Business process B: Vaccination follow-up</t>
  </si>
  <si>
    <t>Type of TB infection test performed</t>
  </si>
  <si>
    <t xml:space="preserve">Mobile/outreach clinic     </t>
  </si>
  <si>
    <t>TIZPS.B2:</t>
  </si>
  <si>
    <t>TIZPS.B2.DE.1</t>
  </si>
  <si>
    <t>IGRA</t>
  </si>
  <si>
    <t>C5</t>
  </si>
  <si>
    <t>Facility ownership</t>
  </si>
  <si>
    <t>Generate necessary information for follow-up</t>
  </si>
  <si>
    <t>TIZPS.B2.DE.2</t>
  </si>
  <si>
    <t>TST</t>
  </si>
  <si>
    <t>Government-owned</t>
  </si>
  <si>
    <t>TIZPS.B2.DE.3</t>
  </si>
  <si>
    <t>TB infection test result</t>
  </si>
  <si>
    <t>Not-for-profit</t>
  </si>
  <si>
    <t>TIZPS.B2.DE.4</t>
  </si>
  <si>
    <t>Vaccine status- overdue*</t>
  </si>
  <si>
    <t>Positive</t>
  </si>
  <si>
    <t>For-profit</t>
  </si>
  <si>
    <t>TIZPS.B2.DE.5</t>
  </si>
  <si>
    <t>Negative</t>
  </si>
  <si>
    <t>C6</t>
  </si>
  <si>
    <t>Facility location (physical address)</t>
  </si>
  <si>
    <t>TIZPS.B2.DE.6</t>
  </si>
  <si>
    <t>Immunologically stable</t>
  </si>
  <si>
    <t>C7</t>
  </si>
  <si>
    <t>Facility contact information</t>
  </si>
  <si>
    <t>TIZPS.B2.DE.7</t>
  </si>
  <si>
    <t>Clinically well</t>
  </si>
  <si>
    <t>C8</t>
  </si>
  <si>
    <t>Record date</t>
  </si>
  <si>
    <t>TIZPS.B2.DE.8</t>
  </si>
  <si>
    <t>Birth weight in grams</t>
  </si>
  <si>
    <t>C9</t>
  </si>
  <si>
    <t>Operational status</t>
  </si>
  <si>
    <t>TIZPS.B2.DE.9</t>
  </si>
  <si>
    <t>Type of poliovirus dose</t>
  </si>
  <si>
    <t xml:space="preserve">See vaccination schedule </t>
  </si>
  <si>
    <t>C10</t>
  </si>
  <si>
    <t>Administrative level/areas</t>
  </si>
  <si>
    <t>TIZPS.B2.DE.10</t>
  </si>
  <si>
    <t>Reminder message to CHW &amp; "wajumbe wa mtaa" (template)*</t>
  </si>
  <si>
    <t>IPV</t>
  </si>
  <si>
    <t>C11</t>
  </si>
  <si>
    <t>Geographic coordinates (GPS)</t>
  </si>
  <si>
    <t>TIZPS.B2.DE.11</t>
  </si>
  <si>
    <t>CHW name*</t>
  </si>
  <si>
    <t>bOPV</t>
  </si>
  <si>
    <t>C12</t>
  </si>
  <si>
    <t>Vaccine units in stock</t>
  </si>
  <si>
    <t>TIZPS.B2.DE.12</t>
  </si>
  <si>
    <t>CHW service area*</t>
  </si>
  <si>
    <t>ART start date</t>
  </si>
  <si>
    <t>C13</t>
  </si>
  <si>
    <t>Vaccine units required</t>
  </si>
  <si>
    <t>TIZPS.B2.DE.13</t>
  </si>
  <si>
    <t>CHW contact number*</t>
  </si>
  <si>
    <t xml:space="preserve">High risk of pneumococcal infection </t>
  </si>
  <si>
    <t>C14</t>
  </si>
  <si>
    <t>Vaccine units shortfall</t>
  </si>
  <si>
    <t>TIZPS.B2.DE.14</t>
  </si>
  <si>
    <t>"Wajumbe wa mtaa" name*</t>
  </si>
  <si>
    <t>Type of JE dose</t>
  </si>
  <si>
    <t>C15</t>
  </si>
  <si>
    <t>Next clinic date</t>
  </si>
  <si>
    <t>TIZPS.B2.DE.15</t>
  </si>
  <si>
    <t>"Wajumbe wa mtaa" service area*</t>
  </si>
  <si>
    <t>Inactivated Vero cell-derived vaccine</t>
  </si>
  <si>
    <t>C16</t>
  </si>
  <si>
    <t>Number of clients due</t>
  </si>
  <si>
    <t>TIZPS.B2.DE.16</t>
  </si>
  <si>
    <t>"Wajumbe wa mtaa" contact number*</t>
  </si>
  <si>
    <t>Live attenuated vaccine</t>
  </si>
  <si>
    <t>C17</t>
  </si>
  <si>
    <t>Number of clients overdue</t>
  </si>
  <si>
    <t>Business process C: create newborn record</t>
  </si>
  <si>
    <t>Live recombinant vaccine</t>
  </si>
  <si>
    <t>C18</t>
  </si>
  <si>
    <t xml:space="preserve">Vaccine product name </t>
  </si>
  <si>
    <t>TIZPS.C2:</t>
  </si>
  <si>
    <t>TIZPS.C2.DE.1</t>
  </si>
  <si>
    <t>Birth registration date</t>
  </si>
  <si>
    <t>Type of TBE dose</t>
  </si>
  <si>
    <t>C19</t>
  </si>
  <si>
    <t xml:space="preserve">Vaccine product description </t>
  </si>
  <si>
    <t>Create new record</t>
  </si>
  <si>
    <t>TIZPS.C2.DE.2</t>
  </si>
  <si>
    <t xml:space="preserve">Date and time of birth </t>
  </si>
  <si>
    <t>FSME-Immun</t>
  </si>
  <si>
    <t>C20</t>
  </si>
  <si>
    <t xml:space="preserve">Product ID </t>
  </si>
  <si>
    <t>TIZPS.C2.DE.3</t>
  </si>
  <si>
    <t xml:space="preserve">Place of birth </t>
  </si>
  <si>
    <t>Encepur</t>
  </si>
  <si>
    <t>C21</t>
  </si>
  <si>
    <t>Vaccines doses ordered</t>
  </si>
  <si>
    <t>TIZPS.C2.DE.4</t>
  </si>
  <si>
    <t xml:space="preserve">Facility of birth </t>
  </si>
  <si>
    <t>TBE-Moscow</t>
  </si>
  <si>
    <t>C22</t>
  </si>
  <si>
    <t>Stock request date</t>
  </si>
  <si>
    <t>TIZPS.C2.DE.5</t>
  </si>
  <si>
    <t>EnceVir</t>
  </si>
  <si>
    <t>C23</t>
  </si>
  <si>
    <t xml:space="preserve">Stock request number </t>
  </si>
  <si>
    <t>TIZPS.C2.DE.6</t>
  </si>
  <si>
    <t>Birth weight</t>
  </si>
  <si>
    <t>Type of typhoid dose</t>
  </si>
  <si>
    <t>C24</t>
  </si>
  <si>
    <t>Stock requestor ID</t>
  </si>
  <si>
    <t>TIZPS.C2.DE.7</t>
  </si>
  <si>
    <t>Gestational age</t>
  </si>
  <si>
    <t>Typbar-TCV</t>
  </si>
  <si>
    <t>C25</t>
  </si>
  <si>
    <t xml:space="preserve">Stock requestor first name </t>
  </si>
  <si>
    <t>TIZPS.C2.DE.8</t>
  </si>
  <si>
    <t>Multiple pregnancy</t>
  </si>
  <si>
    <t>ViPS</t>
  </si>
  <si>
    <t>C26</t>
  </si>
  <si>
    <t xml:space="preserve">Stock requestor last name </t>
  </si>
  <si>
    <t>TIZPS.C2.DE.9</t>
  </si>
  <si>
    <t>Multiple birth type (name)</t>
  </si>
  <si>
    <t>Ty21a</t>
  </si>
  <si>
    <t>C27</t>
  </si>
  <si>
    <t xml:space="preserve">Number of vaccine doses dispensed </t>
  </si>
  <si>
    <t>TIZPS.C2.DE.10</t>
  </si>
  <si>
    <t>Baby's state</t>
  </si>
  <si>
    <t>Type of cholera dose</t>
  </si>
  <si>
    <t xml:space="preserve">D: Register client </t>
  </si>
  <si>
    <t>D1</t>
  </si>
  <si>
    <t>Unique, system-generated patient ID.</t>
  </si>
  <si>
    <t>TIZPS.C2.DE.11</t>
  </si>
  <si>
    <t>Mother's name</t>
  </si>
  <si>
    <t>WC vaccine</t>
  </si>
  <si>
    <t>D2</t>
  </si>
  <si>
    <t>Facility code</t>
  </si>
  <si>
    <t>Code of the facility.</t>
  </si>
  <si>
    <t>TIZPS.C2.DE.12</t>
  </si>
  <si>
    <t>Mother’s contact</t>
  </si>
  <si>
    <t>WC-rBS vaccine</t>
  </si>
  <si>
    <t>D3</t>
  </si>
  <si>
    <t>Catchment area</t>
  </si>
  <si>
    <t>Area managed by DCSA. Comprising one or more villages.</t>
  </si>
  <si>
    <t>TIZPS.C2.DE.13</t>
  </si>
  <si>
    <t>Father's name</t>
  </si>
  <si>
    <t>Type of meningococcal dose</t>
  </si>
  <si>
    <t>D4</t>
  </si>
  <si>
    <t>Client’s birth registration number</t>
  </si>
  <si>
    <t>Client’s birth registration ID.</t>
  </si>
  <si>
    <t>TIZPS.C2.DE.14</t>
  </si>
  <si>
    <t>Father’s contact</t>
  </si>
  <si>
    <t>MenA conjugate vaccine (5µg)</t>
  </si>
  <si>
    <t>D5</t>
  </si>
  <si>
    <t>Client first name</t>
  </si>
  <si>
    <t>Client’s first or given name.</t>
  </si>
  <si>
    <t>TIZPS.C2.DE.15</t>
  </si>
  <si>
    <t>Mother’s td vaccination status</t>
  </si>
  <si>
    <t>Monovalent MenC conjugate</t>
  </si>
  <si>
    <t>D6</t>
  </si>
  <si>
    <t>Client family name</t>
  </si>
  <si>
    <t>Client’s last or family name.</t>
  </si>
  <si>
    <t>Quadrivalent conjugate</t>
  </si>
  <si>
    <t>D7</t>
  </si>
  <si>
    <t>Client birthdate</t>
  </si>
  <si>
    <t>Client’s date of birth, capturing day, month, and year of birth.</t>
  </si>
  <si>
    <t>TIZPS.D1.DE.1</t>
  </si>
  <si>
    <t>Polysaccharide vaccine</t>
  </si>
  <si>
    <t>D8</t>
  </si>
  <si>
    <t>Estimated age in years/months of the client, captured if client birthdate is unknown.</t>
  </si>
  <si>
    <t>TIZPS.D1.DE.2</t>
  </si>
  <si>
    <t>Age in months when client received first meningococcal dose</t>
  </si>
  <si>
    <t>D9</t>
  </si>
  <si>
    <t>Gender</t>
  </si>
  <si>
    <t>Client’s biological sex at birth, either male or female.</t>
  </si>
  <si>
    <t>TIZPS.D1.DE.3</t>
  </si>
  <si>
    <t>Type of hepatitis A dose</t>
  </si>
  <si>
    <t>Client identifies as male.</t>
  </si>
  <si>
    <t>TIZPS.D1.DE.4</t>
  </si>
  <si>
    <t>Live attenuated hepatitis A vaccine</t>
  </si>
  <si>
    <t>Client identifies as female.</t>
  </si>
  <si>
    <t>TIZPS.D1.DE.5</t>
  </si>
  <si>
    <t>Inactivated hepatitis A vaccine</t>
  </si>
  <si>
    <t>D10</t>
  </si>
  <si>
    <t>Contact number</t>
  </si>
  <si>
    <t>Number where client may be reached.</t>
  </si>
  <si>
    <t>TIZPS.D1.DE.6</t>
  </si>
  <si>
    <t>Type of hepatitis B dose</t>
  </si>
  <si>
    <t>D11</t>
  </si>
  <si>
    <t>Nationality</t>
  </si>
  <si>
    <t>The country the client resides in.</t>
  </si>
  <si>
    <t>TIZPS.D1.DE.7</t>
  </si>
  <si>
    <t>Hepatitis B monovalent vaccine</t>
  </si>
  <si>
    <t>D12</t>
  </si>
  <si>
    <t>Country of residence</t>
  </si>
  <si>
    <t>The country in which the client currently resides in</t>
  </si>
  <si>
    <t>TIZPS.D1.DE.8</t>
  </si>
  <si>
    <t>Hepatitis B combination vaccine</t>
  </si>
  <si>
    <t>D13</t>
  </si>
  <si>
    <t>Client physical address</t>
  </si>
  <si>
    <t>Client’s address, including village name, nearest landmark, village, group village, T/A, district     .</t>
  </si>
  <si>
    <t>TIZPS.D1.DE.9</t>
  </si>
  <si>
    <t>Administrative level/ areas</t>
  </si>
  <si>
    <t>VNA level</t>
  </si>
  <si>
    <t>D14</t>
  </si>
  <si>
    <t>Next of kin (guardians)</t>
  </si>
  <si>
    <t>Client’s next of kin details, including name, address, relationship, religion, occupation, source of income, marital status, TA, and contact number.</t>
  </si>
  <si>
    <t>TIZPS.D1.DE.10</t>
  </si>
  <si>
    <t>Risk of occupational exposure to rabies virus</t>
  </si>
  <si>
    <t>E: Record Anthropometric measurements</t>
  </si>
  <si>
    <t>E1</t>
  </si>
  <si>
    <t>Dengue serostatus</t>
  </si>
  <si>
    <t>E2</t>
  </si>
  <si>
    <t>Client first name*</t>
  </si>
  <si>
    <t>TIZPS.D3.DE.1</t>
  </si>
  <si>
    <t>Facility information*</t>
  </si>
  <si>
    <t>E3</t>
  </si>
  <si>
    <t>Client family name*</t>
  </si>
  <si>
    <t>E4</t>
  </si>
  <si>
    <t>Client birthdate*</t>
  </si>
  <si>
    <t>TIZPS.D8.DE.1</t>
  </si>
  <si>
    <t>IIS identification</t>
  </si>
  <si>
    <t>E5</t>
  </si>
  <si>
    <t>Vaccine type</t>
  </si>
  <si>
    <t xml:space="preserve">Vaccine Type </t>
  </si>
  <si>
    <t>E6</t>
  </si>
  <si>
    <t>Gender*</t>
  </si>
  <si>
    <t>TIZPS.D9.DE.1</t>
  </si>
  <si>
    <t>Date and time of vaccination</t>
  </si>
  <si>
    <t>Weight</t>
  </si>
  <si>
    <t>Client’s weight.</t>
  </si>
  <si>
    <t>TIZPS.D9.DE.2</t>
  </si>
  <si>
    <t>Facility type*</t>
  </si>
  <si>
    <t>Contact date</t>
  </si>
  <si>
    <t>Height</t>
  </si>
  <si>
    <t>Client’s height.</t>
  </si>
  <si>
    <t>TIZPS.D9.DE.3</t>
  </si>
  <si>
    <t>ANC contact number</t>
  </si>
  <si>
    <t>E7</t>
  </si>
  <si>
    <t>MUAC</t>
  </si>
  <si>
    <t>Client’s upper arm circumference measurements.</t>
  </si>
  <si>
    <t>TIZPS.D9.DE.4</t>
  </si>
  <si>
    <t>Facility contact information*</t>
  </si>
  <si>
    <t>Dose number</t>
  </si>
  <si>
    <t>E8</t>
  </si>
  <si>
    <t>Z-score (severely malnourished/healthy)</t>
  </si>
  <si>
    <t>Client’s Z-score indicators.</t>
  </si>
  <si>
    <t>TIZPS.D9.DE.5</t>
  </si>
  <si>
    <t>IIS identification*</t>
  </si>
  <si>
    <t>IMMZ.D2.Determine required vaccination(s)</t>
  </si>
  <si>
    <t>Immunization recommendation status</t>
  </si>
  <si>
    <t>E9</t>
  </si>
  <si>
    <t>Temperature (severe fever/ normal)</t>
  </si>
  <si>
    <t>Temperature of client.</t>
  </si>
  <si>
    <t>Not due</t>
  </si>
  <si>
    <t>Vaccine Status - Overdue*</t>
  </si>
  <si>
    <t>E10</t>
  </si>
  <si>
    <t>Referral details</t>
  </si>
  <si>
    <t>Details of referral if necessary.</t>
  </si>
  <si>
    <t>TIZPS.E2.DE.1</t>
  </si>
  <si>
    <t xml:space="preserve">Vaccine quantity in stock </t>
  </si>
  <si>
    <t>Due</t>
  </si>
  <si>
    <t>Vaccine Status - Due*</t>
  </si>
  <si>
    <t>F: Administer vaccince</t>
  </si>
  <si>
    <t>F1</t>
  </si>
  <si>
    <t>Client details (search)*</t>
  </si>
  <si>
    <t>Review ledger and stock available</t>
  </si>
  <si>
    <t>TIZPS.E2.DE.2</t>
  </si>
  <si>
    <t xml:space="preserve">Vaccine quantity required </t>
  </si>
  <si>
    <t>Complete</t>
  </si>
  <si>
    <t>F2</t>
  </si>
  <si>
    <t>Display client record*</t>
  </si>
  <si>
    <t>TIZPS.E2.DE.3</t>
  </si>
  <si>
    <t>Vaccine quantity shortfall</t>
  </si>
  <si>
    <t>Contraindicated</t>
  </si>
  <si>
    <t>F3</t>
  </si>
  <si>
    <t>Vaccine schedule</t>
  </si>
  <si>
    <t>TIZPS.E2.DE.4</t>
  </si>
  <si>
    <t>Next vaccination session</t>
  </si>
  <si>
    <t>Further evaluation needed</t>
  </si>
  <si>
    <t>TIZPS.E2.DE.5</t>
  </si>
  <si>
    <t>IMMZ.D5.Determine vaccine(s) to be administered based on contraindications</t>
  </si>
  <si>
    <t>Potential contraindications</t>
  </si>
  <si>
    <t>Reason for non-administration of vaccine</t>
  </si>
  <si>
    <t>Vaccine batch number</t>
  </si>
  <si>
    <t>TIZPS.E2.DE.6</t>
  </si>
  <si>
    <t>Currently pregnant</t>
  </si>
  <si>
    <t>Vaccine expiry date</t>
  </si>
  <si>
    <t>Vaccine dose</t>
  </si>
  <si>
    <t>TIZPS.E3:</t>
  </si>
  <si>
    <t>TIZPS.E3.DE.1</t>
  </si>
  <si>
    <t>Severely immunocompromised</t>
  </si>
  <si>
    <t>Order additional stock from facility</t>
  </si>
  <si>
    <t>TIZPS.E3.DE.2</t>
  </si>
  <si>
    <t>Exposed to immunosuppressive treatment</t>
  </si>
  <si>
    <t>Vaccine available (Y/N)</t>
  </si>
  <si>
    <t>TIZPS.E3.DE.3</t>
  </si>
  <si>
    <t>Batch number</t>
  </si>
  <si>
    <t>Severely immunosuppressed</t>
  </si>
  <si>
    <t>TIZPS.E3.DE.4</t>
  </si>
  <si>
    <t>Immunodeficiency syndromes</t>
  </si>
  <si>
    <t>F4</t>
  </si>
  <si>
    <t>Allergies</t>
  </si>
  <si>
    <t>TIZPS.E3.DE.5</t>
  </si>
  <si>
    <t>Vaccine manufacturer</t>
  </si>
  <si>
    <t>History of anaphylactic reactions</t>
  </si>
  <si>
    <t>F5</t>
  </si>
  <si>
    <t xml:space="preserve">Health status (fever or severely malnourished) </t>
  </si>
  <si>
    <t>TIZPS.E3.DE.6</t>
  </si>
  <si>
    <t>Severe allergic reactions</t>
  </si>
  <si>
    <t>F6</t>
  </si>
  <si>
    <t>Administer vaccine (Y/N)</t>
  </si>
  <si>
    <t>TIZPS.E3.DE.7</t>
  </si>
  <si>
    <t>Symptomatic HIV infection</t>
  </si>
  <si>
    <t>F7</t>
  </si>
  <si>
    <t>TIZPS.E3.DE.8</t>
  </si>
  <si>
    <t>Planning to get pregnant in the next month</t>
  </si>
  <si>
    <t>Stockout</t>
  </si>
  <si>
    <t>TIZPS.E3.DE.9</t>
  </si>
  <si>
    <t>Receiving blood products</t>
  </si>
  <si>
    <t>Postpone</t>
  </si>
  <si>
    <t>TIZPS.E3.DE.10</t>
  </si>
  <si>
    <t>Severe acute illness</t>
  </si>
  <si>
    <t>Contraindication</t>
  </si>
  <si>
    <t>TB disease</t>
  </si>
  <si>
    <t>Guardian refusal (religious beliefs, adverse event following immunization [AEFI])</t>
  </si>
  <si>
    <t>TIZPS.E5:</t>
  </si>
  <si>
    <t>TIZPS.E5.DE.1</t>
  </si>
  <si>
    <t>Breastfeeding</t>
  </si>
  <si>
    <t>Other (specify)</t>
  </si>
  <si>
    <t>Record stock taken</t>
  </si>
  <si>
    <t>Spina bifida</t>
  </si>
  <si>
    <t>Business process F: register client</t>
  </si>
  <si>
    <t>Bladder exstrophy</t>
  </si>
  <si>
    <t>F8</t>
  </si>
  <si>
    <t>TIZPS.F2:</t>
  </si>
  <si>
    <t>TIZPS.F2.DE.1</t>
  </si>
  <si>
    <t>Acute gastroenteritis</t>
  </si>
  <si>
    <t>F9</t>
  </si>
  <si>
    <t>Start client health record</t>
  </si>
  <si>
    <t>TIZPS.F2.DE.2</t>
  </si>
  <si>
    <t>Moderate to severe fever</t>
  </si>
  <si>
    <t>F10</t>
  </si>
  <si>
    <t>TIZPS.F2.DE.3</t>
  </si>
  <si>
    <t>Prior history of intussusception</t>
  </si>
  <si>
    <t>F11</t>
  </si>
  <si>
    <t>Vaccine type*</t>
  </si>
  <si>
    <t>TIZPS.F2.DE.4</t>
  </si>
  <si>
    <t>Client birth date</t>
  </si>
  <si>
    <t>Altered immunocompetence</t>
  </si>
  <si>
    <t>F12</t>
  </si>
  <si>
    <t>Vaccine dose*</t>
  </si>
  <si>
    <t>TIZPS.F2.DE.5</t>
  </si>
  <si>
    <t>Hypersensitivity to vaccine components</t>
  </si>
  <si>
    <t>F13</t>
  </si>
  <si>
    <t>TIZPS.F2.DE.6</t>
  </si>
  <si>
    <t>Taking antibiotics</t>
  </si>
  <si>
    <t>F14</t>
  </si>
  <si>
    <t>Follow-up date</t>
  </si>
  <si>
    <t>TIZPS.F2.DE.7</t>
  </si>
  <si>
    <t>IMMZ.D7.Counsel client</t>
  </si>
  <si>
    <t>Client education and counselling on immunization</t>
  </si>
  <si>
    <t>F15</t>
  </si>
  <si>
    <t>Additional notes</t>
  </si>
  <si>
    <t>TIZPS.F2.DE.8</t>
  </si>
  <si>
    <t>Client adress</t>
  </si>
  <si>
    <t>Counselling on functions of the immunological system</t>
  </si>
  <si>
    <t>TIZPS.F2.DE.9</t>
  </si>
  <si>
    <t>Next of kin</t>
  </si>
  <si>
    <t>Advising about functions of the immunological system</t>
  </si>
  <si>
    <t>F16</t>
  </si>
  <si>
    <t>TIZPS.F3:</t>
  </si>
  <si>
    <t>Education to influence immunization behaviours</t>
  </si>
  <si>
    <t>F17</t>
  </si>
  <si>
    <t>Enter into vaccination log/register</t>
  </si>
  <si>
    <t>TIZPS.F3.DE.1</t>
  </si>
  <si>
    <t>Update vaccination schedule</t>
  </si>
  <si>
    <t>Advising about immunization behaviours</t>
  </si>
  <si>
    <t>F18</t>
  </si>
  <si>
    <t>TIZPS.F4:</t>
  </si>
  <si>
    <t>Awareness raising to influence immunization behaviours</t>
  </si>
  <si>
    <t>F19</t>
  </si>
  <si>
    <t>Find client in register and obtain health record</t>
  </si>
  <si>
    <t>TIZPS.F4.DE.1</t>
  </si>
  <si>
    <t>IMMZ.D13.Update client record</t>
  </si>
  <si>
    <t>Immunization event status</t>
  </si>
  <si>
    <t>F20</t>
  </si>
  <si>
    <t>Mode of administration</t>
  </si>
  <si>
    <t>TIZPS.F4.DE.2</t>
  </si>
  <si>
    <t>Completed</t>
  </si>
  <si>
    <t>Oral route (PO)</t>
  </si>
  <si>
    <t>TIZPS.F4.DE.3</t>
  </si>
  <si>
    <t>Entered in error</t>
  </si>
  <si>
    <t>Intradermal</t>
  </si>
  <si>
    <t>TIZPS.F4.DE.4</t>
  </si>
  <si>
    <t>Client birth date*</t>
  </si>
  <si>
    <t>Not done</t>
  </si>
  <si>
    <t>Subcutaneous route (sub cut)</t>
  </si>
  <si>
    <t>TIZPS.F4.DE.5</t>
  </si>
  <si>
    <t>Reason vaccine was not administered</t>
  </si>
  <si>
    <t>Intramuscular route (IM)</t>
  </si>
  <si>
    <t>TIZPS.F4.DE.6</t>
  </si>
  <si>
    <t>Immunity</t>
  </si>
  <si>
    <t>F21</t>
  </si>
  <si>
    <t xml:space="preserve">Vaccine batch number </t>
  </si>
  <si>
    <t>TIZPS.F4.DE.7</t>
  </si>
  <si>
    <t>Contact number*</t>
  </si>
  <si>
    <t>Medical precaution</t>
  </si>
  <si>
    <t>F22</t>
  </si>
  <si>
    <t>Vaccine manufacturer (drop-down)</t>
  </si>
  <si>
    <t>TIZPS.F4.DE.8</t>
  </si>
  <si>
    <t>Client adress*</t>
  </si>
  <si>
    <t>Product out of stock</t>
  </si>
  <si>
    <t>F23</t>
  </si>
  <si>
    <t xml:space="preserve">Place of administration* </t>
  </si>
  <si>
    <t>TIZPS.F4.DE.9</t>
  </si>
  <si>
    <t>Next of kin*</t>
  </si>
  <si>
    <t>Client objection</t>
  </si>
  <si>
    <t>Guardian Refusal</t>
  </si>
  <si>
    <t>F24</t>
  </si>
  <si>
    <t xml:space="preserve">Vaccinator (provider ID)* </t>
  </si>
  <si>
    <t>Business process H: administer vaccine</t>
  </si>
  <si>
    <t>Caregiver refusal</t>
  </si>
  <si>
    <t>Other (Specify)</t>
  </si>
  <si>
    <t>F25</t>
  </si>
  <si>
    <t>Strategy</t>
  </si>
  <si>
    <t>TIZPS.H1:</t>
  </si>
  <si>
    <t>TIZPS.H1.DE.1</t>
  </si>
  <si>
    <t>Unspecified reason</t>
  </si>
  <si>
    <t>F26</t>
  </si>
  <si>
    <t>Query client record</t>
  </si>
  <si>
    <t>TIZPS.H1.DE.2</t>
  </si>
  <si>
    <t>Client allergy to vaccine or component</t>
  </si>
  <si>
    <t>F27</t>
  </si>
  <si>
    <t>Client consent</t>
  </si>
  <si>
    <t>TIZPS.H1.DE.3</t>
  </si>
  <si>
    <t>F28</t>
  </si>
  <si>
    <t>TIZPS.H2:</t>
  </si>
  <si>
    <t>Chronic illness or condition</t>
  </si>
  <si>
    <t>F29</t>
  </si>
  <si>
    <t xml:space="preserve">Facility Name and ID* </t>
  </si>
  <si>
    <t>Measure body weight</t>
  </si>
  <si>
    <t>TIZPS.H2.DE.1</t>
  </si>
  <si>
    <t>Acute illness</t>
  </si>
  <si>
    <t>F30</t>
  </si>
  <si>
    <t>Next visit date</t>
  </si>
  <si>
    <t>TIZPS.H2.DE.2</t>
  </si>
  <si>
    <t>Had the disease</t>
  </si>
  <si>
    <t>TIZPS.H2.DE.3</t>
  </si>
  <si>
    <t>Health status</t>
  </si>
  <si>
    <t>Immunization not carried out for other reasons</t>
  </si>
  <si>
    <t>F31</t>
  </si>
  <si>
    <t>Client has an adverse reaction (Y/N)</t>
  </si>
  <si>
    <t>TIZPS.H2.DE.4</t>
  </si>
  <si>
    <t>Vaccine brand</t>
  </si>
  <si>
    <t>F32</t>
  </si>
  <si>
    <t>Type of adverse reaction experienced</t>
  </si>
  <si>
    <t>TIZPS.H2.DE.5</t>
  </si>
  <si>
    <t>Live vaccine</t>
  </si>
  <si>
    <t>Vaccine Type</t>
  </si>
  <si>
    <t>Dizziness</t>
  </si>
  <si>
    <t>TIZPS.H4:</t>
  </si>
  <si>
    <t>Country of vaccination</t>
  </si>
  <si>
    <t>Screaming</t>
  </si>
  <si>
    <t>Inform client when to return for vaccine</t>
  </si>
  <si>
    <t>TIZPS.H4.DE.1</t>
  </si>
  <si>
    <t>Administrative area</t>
  </si>
  <si>
    <t>Fainting</t>
  </si>
  <si>
    <t>TIZPS.H4.DE.2</t>
  </si>
  <si>
    <t xml:space="preserve">Vaccine manufacturer </t>
  </si>
  <si>
    <t xml:space="preserve">Vaccine Manufacturer </t>
  </si>
  <si>
    <t xml:space="preserve">Anaphylactic shock </t>
  </si>
  <si>
    <t>TIZPS.H4.DE.3</t>
  </si>
  <si>
    <t xml:space="preserve">Vaccine Batch Number </t>
  </si>
  <si>
    <t>TIZPS.H4.DE.4</t>
  </si>
  <si>
    <t>Vaccine market authorization holder</t>
  </si>
  <si>
    <t>TIZPS.H4.DE.5</t>
  </si>
  <si>
    <t>Expiration date</t>
  </si>
  <si>
    <t>F33</t>
  </si>
  <si>
    <t>Identity</t>
  </si>
  <si>
    <t>TIZPS.H4.DE.6</t>
  </si>
  <si>
    <t xml:space="preserve">Dose quantity </t>
  </si>
  <si>
    <t>Vaccine Dose</t>
  </si>
  <si>
    <t>Date AEFI reported first received at health facility</t>
  </si>
  <si>
    <t>TIZPS.H4.DE.7</t>
  </si>
  <si>
    <t>Follow up date</t>
  </si>
  <si>
    <t>Health worker identifier</t>
  </si>
  <si>
    <t>Country where this AEFI reported</t>
  </si>
  <si>
    <t>TIZPS.H4.DE.8</t>
  </si>
  <si>
    <t>Total doses in series</t>
  </si>
  <si>
    <t>Location (address)</t>
  </si>
  <si>
    <t>TIZPS.H6:</t>
  </si>
  <si>
    <t>Disease targeted</t>
  </si>
  <si>
    <t>Worldwide unique number</t>
  </si>
  <si>
    <t>Administer vaccine</t>
  </si>
  <si>
    <t>TIZPS.H6.DE.1</t>
  </si>
  <si>
    <t>Typhoid</t>
  </si>
  <si>
    <t>F34</t>
  </si>
  <si>
    <t>Patient identifier</t>
  </si>
  <si>
    <t>TIZPS.H6.DE.2</t>
  </si>
  <si>
    <t>Influenza</t>
  </si>
  <si>
    <t>TIZPS.H6.DE.3</t>
  </si>
  <si>
    <t>Measles</t>
  </si>
  <si>
    <t>Date of birth</t>
  </si>
  <si>
    <t>TIZPS.H6.DE.4</t>
  </si>
  <si>
    <t>Pertussis</t>
  </si>
  <si>
    <t>TIZPS.H6.DE.5</t>
  </si>
  <si>
    <t>Mumps</t>
  </si>
  <si>
    <t>Medical history</t>
  </si>
  <si>
    <t>TIZPS.H6.DE.6</t>
  </si>
  <si>
    <t>Varicella</t>
  </si>
  <si>
    <t>F35</t>
  </si>
  <si>
    <t>Vaccine</t>
  </si>
  <si>
    <t>TIZPS.H6.DE.7</t>
  </si>
  <si>
    <t>Vaccine manufacturer (drop down?)</t>
  </si>
  <si>
    <t>Viral hepatitis A</t>
  </si>
  <si>
    <t>Primary suspect vaccine name (generic)</t>
  </si>
  <si>
    <t>TIZPS.H6.DE.8</t>
  </si>
  <si>
    <t>Tuberculosis</t>
  </si>
  <si>
    <t>Other vaccines given just prior to AEFI</t>
  </si>
  <si>
    <t>TIZPS.H6.DE.9</t>
  </si>
  <si>
    <t>Viral hepatitis B</t>
  </si>
  <si>
    <t>TIZPS.H6.DE.10</t>
  </si>
  <si>
    <r>
      <rPr>
        <i/>
        <sz val="11"/>
        <rFont val="Arial"/>
        <family val="2"/>
      </rPr>
      <t>Haemophilus influenzae</t>
    </r>
    <r>
      <rPr>
        <sz val="11"/>
        <rFont val="Arial"/>
        <family val="2"/>
      </rPr>
      <t xml:space="preserve"> type b</t>
    </r>
  </si>
  <si>
    <t>Vaccine dose number for this particular vaccine</t>
  </si>
  <si>
    <t>TIZPS.H6.DE.11</t>
  </si>
  <si>
    <t>Tetanus</t>
  </si>
  <si>
    <t>Diluent batch/lot number</t>
  </si>
  <si>
    <t>TIZPS.H6.DE.12</t>
  </si>
  <si>
    <t>Rotavirus</t>
  </si>
  <si>
    <t>F36</t>
  </si>
  <si>
    <t>Event</t>
  </si>
  <si>
    <t>TIZPS.H6.DE.13</t>
  </si>
  <si>
    <t xml:space="preserve">Facility ID* </t>
  </si>
  <si>
    <t>Human papillomavirus</t>
  </si>
  <si>
    <t>TIZPS.H6.DE.14</t>
  </si>
  <si>
    <t>Japanese encephalitis</t>
  </si>
  <si>
    <t>Date and time of AEFI onset</t>
  </si>
  <si>
    <t>TIZPS.H9:</t>
  </si>
  <si>
    <t>Poliomyelitis</t>
  </si>
  <si>
    <t>Adverse events</t>
  </si>
  <si>
    <t>Monitor client</t>
  </si>
  <si>
    <t>TIZPS.H9.DE.1</t>
  </si>
  <si>
    <t>Diphtheria</t>
  </si>
  <si>
    <t>Outcome of AEFI</t>
  </si>
  <si>
    <t>TIZPS.H9.DE.2</t>
  </si>
  <si>
    <t>Pneumococcal disease</t>
  </si>
  <si>
    <t>Serious</t>
  </si>
  <si>
    <t>TIZPS.H10:</t>
  </si>
  <si>
    <t>Rubella</t>
  </si>
  <si>
    <t>F37</t>
  </si>
  <si>
    <t>Reporter</t>
  </si>
  <si>
    <t>Treat as appropriate</t>
  </si>
  <si>
    <t>TIZPS.H10.DE.1</t>
  </si>
  <si>
    <t>Treatment received? (Y/n)</t>
  </si>
  <si>
    <t>Dengue</t>
  </si>
  <si>
    <t>Name of the first reporter of AEFI</t>
  </si>
  <si>
    <t>TIZPS.H10.DE.2</t>
  </si>
  <si>
    <t>Prescription given? (Y/n)</t>
  </si>
  <si>
    <t>Rabies</t>
  </si>
  <si>
    <t>Institution/location</t>
  </si>
  <si>
    <t>TIZPS.H10.DE.3</t>
  </si>
  <si>
    <t>Type of prescription</t>
  </si>
  <si>
    <t>Meningococcal</t>
  </si>
  <si>
    <t>Position/department</t>
  </si>
  <si>
    <t>TIZPS.H10.DE.4</t>
  </si>
  <si>
    <t>Was case investigation form (CIF) filled for AEFI reporting? (Yes/no)</t>
  </si>
  <si>
    <t>Cholera</t>
  </si>
  <si>
    <t>Email ID</t>
  </si>
  <si>
    <t>TIZPS.H10.DE.5</t>
  </si>
  <si>
    <t>Tick-borne encephalitis</t>
  </si>
  <si>
    <t>Reporter’s phone number</t>
  </si>
  <si>
    <t>TIZPS.H10.DE.6</t>
  </si>
  <si>
    <t>Yellow fever</t>
  </si>
  <si>
    <t>Date of report</t>
  </si>
  <si>
    <t>TIZPS.H10.DE.7</t>
  </si>
  <si>
    <t>Additional comments</t>
  </si>
  <si>
    <t>COVID-19</t>
  </si>
  <si>
    <t>TIZPS.H13:</t>
  </si>
  <si>
    <t>Due date of next dose</t>
  </si>
  <si>
    <t>Generate digital certificate</t>
  </si>
  <si>
    <t>TIZPS.H13.DE.1</t>
  </si>
  <si>
    <t>Name*</t>
  </si>
  <si>
    <t>IMMZ.D17.Report AEFI</t>
  </si>
  <si>
    <t>Reaction reported</t>
  </si>
  <si>
    <t>F38</t>
  </si>
  <si>
    <t>TIZPS.H13.DE.2</t>
  </si>
  <si>
    <t>Date of birth*</t>
  </si>
  <si>
    <t>Reaction date</t>
  </si>
  <si>
    <t>F39</t>
  </si>
  <si>
    <t>TIZPS.H13.DE.3</t>
  </si>
  <si>
    <t>Unique identifier*</t>
  </si>
  <si>
    <t>Reaction manifestation</t>
  </si>
  <si>
    <t>TIZPS.H13.DE.4</t>
  </si>
  <si>
    <t>Severe local reaction</t>
  </si>
  <si>
    <t>Fever</t>
  </si>
  <si>
    <t>F40</t>
  </si>
  <si>
    <t>TIZPS.H13.DE.5</t>
  </si>
  <si>
    <t>Vaccine product code*</t>
  </si>
  <si>
    <t>Seizures</t>
  </si>
  <si>
    <t>Headache</t>
  </si>
  <si>
    <t>F41</t>
  </si>
  <si>
    <t>TIZPS.H13.DE.6</t>
  </si>
  <si>
    <t>Abscess</t>
  </si>
  <si>
    <t>Body aches</t>
  </si>
  <si>
    <t>F42</t>
  </si>
  <si>
    <t>TIZPS.H13.DE.7</t>
  </si>
  <si>
    <t>Date of administration*</t>
  </si>
  <si>
    <t>Sepsis</t>
  </si>
  <si>
    <t>Fatigue</t>
  </si>
  <si>
    <t>F43</t>
  </si>
  <si>
    <t>TIZPS.H13.DE.8</t>
  </si>
  <si>
    <t>Mode of administration*</t>
  </si>
  <si>
    <t>Encephalopathy</t>
  </si>
  <si>
    <t>F44</t>
  </si>
  <si>
    <t xml:space="preserve">Vaccine product code* </t>
  </si>
  <si>
    <t>TIZPS.H13.DE.9</t>
  </si>
  <si>
    <t xml:space="preserve">Vaccine batch number* </t>
  </si>
  <si>
    <t>Toxic shock syndrome</t>
  </si>
  <si>
    <t>F45</t>
  </si>
  <si>
    <t>TIZPS.H13.DE.10</t>
  </si>
  <si>
    <t xml:space="preserve">Vaccine manufacturer* </t>
  </si>
  <si>
    <t>Anaphylaxis</t>
  </si>
  <si>
    <t>F46</t>
  </si>
  <si>
    <t>TIZPS.H13.DE.11</t>
  </si>
  <si>
    <t>F47</t>
  </si>
  <si>
    <t>Business process L: manage arrivals of vaccines</t>
  </si>
  <si>
    <t>Other</t>
  </si>
  <si>
    <t>F48</t>
  </si>
  <si>
    <t>TIZPS.L1: Review vaccine</t>
  </si>
  <si>
    <t>Type of reaction</t>
  </si>
  <si>
    <t>F49</t>
  </si>
  <si>
    <t>TIZPS.L1.DE.1</t>
  </si>
  <si>
    <t>Date</t>
  </si>
  <si>
    <t>Non serious</t>
  </si>
  <si>
    <t>F50</t>
  </si>
  <si>
    <t>TIZPS.L1.DE.2</t>
  </si>
  <si>
    <t>Name of vaccine</t>
  </si>
  <si>
    <t>Death</t>
  </si>
  <si>
    <t>TIZPS.L1.DE.3</t>
  </si>
  <si>
    <t>Strength</t>
  </si>
  <si>
    <t>Life threatening</t>
  </si>
  <si>
    <t>F51</t>
  </si>
  <si>
    <t>Certificate number, date, issuing authority</t>
  </si>
  <si>
    <t>TIZPS.L1.DE.4</t>
  </si>
  <si>
    <t>Condition</t>
  </si>
  <si>
    <t>Disability</t>
  </si>
  <si>
    <t>TIZPS.L1.DE.5</t>
  </si>
  <si>
    <t>Number of vaccines</t>
  </si>
  <si>
    <t>Hospitalization</t>
  </si>
  <si>
    <t>TIZPS.L1.DE.6</t>
  </si>
  <si>
    <t>Accepted order quantity</t>
  </si>
  <si>
    <t>Congenital anomaly</t>
  </si>
  <si>
    <t>TIZPS.L1.DE.7</t>
  </si>
  <si>
    <t>Special conditions of care required</t>
  </si>
  <si>
    <t>Other important medical event (specify)</t>
  </si>
  <si>
    <t>TIZPS.L1.DE.8</t>
  </si>
  <si>
    <t>Memory test</t>
  </si>
  <si>
    <t>Reaction outcome</t>
  </si>
  <si>
    <t>AEFI Outcome</t>
  </si>
  <si>
    <t>TIZPS.L1.DE.9</t>
  </si>
  <si>
    <t>The highest level</t>
  </si>
  <si>
    <t>Died</t>
  </si>
  <si>
    <t>Fatal</t>
  </si>
  <si>
    <t>TIZPS.L1.DE.10</t>
  </si>
  <si>
    <t>The lowest level</t>
  </si>
  <si>
    <t>Recovered</t>
  </si>
  <si>
    <t>Recovered/resolved</t>
  </si>
  <si>
    <t>TIZPS.L1.DE.11</t>
  </si>
  <si>
    <t>Storage space</t>
  </si>
  <si>
    <t>Recovered with sequelae</t>
  </si>
  <si>
    <t>recovered/resolved with sequelae;</t>
  </si>
  <si>
    <t>TIZPS.L1.DE.12</t>
  </si>
  <si>
    <t>Memory number to receive</t>
  </si>
  <si>
    <t>Recovering</t>
  </si>
  <si>
    <t>TIZPS.L1.DE.13</t>
  </si>
  <si>
    <t>Received amount</t>
  </si>
  <si>
    <t>Not recovered</t>
  </si>
  <si>
    <t xml:space="preserve">not recovered/ not resolved;  </t>
  </si>
  <si>
    <t>TIZPS.L1.DE.14</t>
  </si>
  <si>
    <t>Received from</t>
  </si>
  <si>
    <t xml:space="preserve"> unknown</t>
  </si>
  <si>
    <t>TIZPS.L1.DE.15</t>
  </si>
  <si>
    <t>Manufacturer</t>
  </si>
  <si>
    <t>IMMZ.D18.Determine time for next visit</t>
  </si>
  <si>
    <t>Date/time of follow-up appointment</t>
  </si>
  <si>
    <t>TIZPS.L1.DE.16</t>
  </si>
  <si>
    <t xml:space="preserve">Recommended follow-up date	</t>
  </si>
  <si>
    <t>TIZPS.L1.DE.17</t>
  </si>
  <si>
    <t>IMMZ.D20.Does client require a verifiable digital certificate</t>
  </si>
  <si>
    <t>Digital certificate needed</t>
  </si>
  <si>
    <t>TIZPS.L3: Document for delivery</t>
  </si>
  <si>
    <t>IMMZ.D21.Generate verifiable digital certificate</t>
  </si>
  <si>
    <t>Certificate issuer</t>
  </si>
  <si>
    <t>TIZPS.L3.DE.1</t>
  </si>
  <si>
    <t>Memory number to issue</t>
  </si>
  <si>
    <t>Health Certificate Identifier (HCID)</t>
  </si>
  <si>
    <t>TIZPS.L3.DE.2</t>
  </si>
  <si>
    <t>Name of vaccine*</t>
  </si>
  <si>
    <t>Certificate valid from</t>
  </si>
  <si>
    <t>TIZPS.L3.DE.3</t>
  </si>
  <si>
    <t>Issued amount</t>
  </si>
  <si>
    <t>Certificate valid until</t>
  </si>
  <si>
    <t>TIZPS.L3.DE.4</t>
  </si>
  <si>
    <t>Issued to</t>
  </si>
  <si>
    <t>Certificate schema version</t>
  </si>
  <si>
    <t>TIZPS.L3.DE.5</t>
  </si>
  <si>
    <t>Manufacturer*</t>
  </si>
  <si>
    <t>REPORT GENERATION</t>
  </si>
  <si>
    <t>TIZPS.L3.DE.6</t>
  </si>
  <si>
    <t>Batch number*</t>
  </si>
  <si>
    <t>IMMZ.I1.Define parameters for report
OR
IMMZ.I2.Generate report</t>
  </si>
  <si>
    <t>Number of doses per vial</t>
  </si>
  <si>
    <t>TIZPS.L3.DE.7</t>
  </si>
  <si>
    <t>Expiration date*</t>
  </si>
  <si>
    <t>Initial balance</t>
  </si>
  <si>
    <r>
      <t xml:space="preserve">TIZPS.L4: </t>
    </r>
    <r>
      <rPr>
        <b/>
        <sz val="11"/>
        <color rgb="FF000000"/>
        <rFont val="Arial"/>
        <family val="2"/>
      </rPr>
      <t>Inspect delivery</t>
    </r>
  </si>
  <si>
    <t>Closing balance</t>
  </si>
  <si>
    <t>TIZPS.L4.DE.1</t>
  </si>
  <si>
    <t>Administered doses</t>
  </si>
  <si>
    <t>TIZPS.L4.DE.2</t>
  </si>
  <si>
    <t>Stock opened</t>
  </si>
  <si>
    <t>TIZPS.L4.DE.3</t>
  </si>
  <si>
    <t>Stock received</t>
  </si>
  <si>
    <t>TIZPS.L4.DE.4</t>
  </si>
  <si>
    <t>Corrections</t>
  </si>
  <si>
    <t>Physical count adjustment</t>
  </si>
  <si>
    <t>Business process M: manage stock</t>
  </si>
  <si>
    <t>Closed stock discarded</t>
  </si>
  <si>
    <t>TIZPS.M1: Query stock available</t>
  </si>
  <si>
    <t>TIZPS.M1.DE.1</t>
  </si>
  <si>
    <t>Closed stock discarded type</t>
  </si>
  <si>
    <t>TIZPS.M1.DE.2</t>
  </si>
  <si>
    <t>Broken/damaged</t>
  </si>
  <si>
    <t>TIZPS.M1.DE.3</t>
  </si>
  <si>
    <t>Expired product</t>
  </si>
  <si>
    <t>TIZPS.M1.DE.4</t>
  </si>
  <si>
    <t>Available amount</t>
  </si>
  <si>
    <t>Cold storage malfunction</t>
  </si>
  <si>
    <r>
      <t xml:space="preserve">TIZPS.M3: </t>
    </r>
    <r>
      <rPr>
        <b/>
        <sz val="11"/>
        <color rgb="FF000000"/>
        <rFont val="Arial"/>
        <family val="2"/>
      </rPr>
      <t>Inspect stock</t>
    </r>
  </si>
  <si>
    <t>Vaccine vial monitor status change</t>
  </si>
  <si>
    <t>TIZPS.M3.DE.1</t>
  </si>
  <si>
    <t>Vaccine vial monitor</t>
  </si>
  <si>
    <t>Frozen</t>
  </si>
  <si>
    <t>IMMZ.I2.Generate report</t>
  </si>
  <si>
    <t>Report subject area</t>
  </si>
  <si>
    <t>Reporting period start date</t>
  </si>
  <si>
    <t>Reporting period end date</t>
  </si>
  <si>
    <t>Disaggregation group</t>
  </si>
  <si>
    <t>By-Sex</t>
  </si>
  <si>
    <t>By-Administrative Area</t>
  </si>
  <si>
    <t>By-Age group</t>
  </si>
  <si>
    <t>By-Dose number</t>
  </si>
  <si>
    <t>By-Vaccine type</t>
  </si>
  <si>
    <t>By-Vaccine manufacturer</t>
  </si>
  <si>
    <t>By-Reaction manifestation</t>
  </si>
  <si>
    <t>By-Type of reaction</t>
  </si>
  <si>
    <t>By-Risk and occupational group</t>
  </si>
  <si>
    <t xml:space="preserve">VACCINE LIBRARY </t>
  </si>
  <si>
    <t>IMMZ.Z.Vaccine library</t>
  </si>
  <si>
    <t>BCG vaccines</t>
  </si>
  <si>
    <t>Cholera vaccines</t>
  </si>
  <si>
    <t>Diphtheria-containing vaccines</t>
  </si>
  <si>
    <t xml:space="preserve">Decision Support Logic </t>
  </si>
  <si>
    <t>Dose</t>
  </si>
  <si>
    <t xml:space="preserve">Route of administration </t>
  </si>
  <si>
    <t>Site of administration</t>
  </si>
  <si>
    <t xml:space="preserve">Age </t>
  </si>
  <si>
    <t xml:space="preserve">Antigen </t>
  </si>
  <si>
    <t>Birth</t>
  </si>
  <si>
    <t>BCG</t>
  </si>
  <si>
    <t>0.05 ml</t>
  </si>
  <si>
    <t>Intra-dermal</t>
  </si>
  <si>
    <t>Right upper arm</t>
  </si>
  <si>
    <t xml:space="preserve">At birth </t>
  </si>
  <si>
    <t>Birth or first contact</t>
  </si>
  <si>
    <t>OPV 0</t>
  </si>
  <si>
    <t>2 drops</t>
  </si>
  <si>
    <t>oral</t>
  </si>
  <si>
    <t>OPV0</t>
  </si>
  <si>
    <t xml:space="preserve">Six weeks </t>
  </si>
  <si>
    <t>OPV 1</t>
  </si>
  <si>
    <t>OPV1</t>
  </si>
  <si>
    <t>DPT-Hep B – Hib1</t>
  </si>
  <si>
    <t>0.5 ml</t>
  </si>
  <si>
    <t>Intra-muscular</t>
  </si>
  <si>
    <t>Left thigh</t>
  </si>
  <si>
    <t>Pentavalent 1 (DPT-Hep B – Hib1)</t>
  </si>
  <si>
    <t>DPT-HepB – Hib1</t>
  </si>
  <si>
    <t>Pneumococcal 1</t>
  </si>
  <si>
    <t>Right thigh</t>
  </si>
  <si>
    <t>PCV1</t>
  </si>
  <si>
    <t>PCV 1</t>
  </si>
  <si>
    <t>Rotavirus 1</t>
  </si>
  <si>
    <t>5 drops (0.5 ml)</t>
  </si>
  <si>
    <t>Rota1</t>
  </si>
  <si>
    <t>Rota 1</t>
  </si>
  <si>
    <t xml:space="preserve">Ten weeks </t>
  </si>
  <si>
    <t>OPV 2</t>
  </si>
  <si>
    <t>OPV2</t>
  </si>
  <si>
    <t>DPT-Hep B – Hib2</t>
  </si>
  <si>
    <t>Pentavalent 2</t>
  </si>
  <si>
    <t>DPT-HepB – Hib2</t>
  </si>
  <si>
    <t>Pneumococcal 2</t>
  </si>
  <si>
    <t>PCV2</t>
  </si>
  <si>
    <t>PCV 2</t>
  </si>
  <si>
    <t>Rotavirus 2</t>
  </si>
  <si>
    <t>Rota2</t>
  </si>
  <si>
    <t>Rota 2</t>
  </si>
  <si>
    <t xml:space="preserve">Fourteen weeks </t>
  </si>
  <si>
    <t>OPV 3</t>
  </si>
  <si>
    <t>DPT-Hep B – Hib3</t>
  </si>
  <si>
    <t>DPT-HepB – Hib3</t>
  </si>
  <si>
    <t>Pneumococcal 3</t>
  </si>
  <si>
    <t>PCV 3</t>
  </si>
  <si>
    <t>Rotavirus 3</t>
  </si>
  <si>
    <t>Rota 3</t>
  </si>
  <si>
    <t xml:space="preserve">IPV  </t>
  </si>
  <si>
    <t>Right thigh (2 cm from PCV site)</t>
  </si>
  <si>
    <t>5 months</t>
  </si>
  <si>
    <t>Malaria Vaccine 1</t>
  </si>
  <si>
    <t>Six months</t>
  </si>
  <si>
    <t>Vitamin A 1</t>
  </si>
  <si>
    <t>100,000 I.U</t>
  </si>
  <si>
    <t>vitamin A (vitamin A continues twice per year until the child is 5 years)</t>
  </si>
  <si>
    <t>Malaria 1 (RTS, S)</t>
  </si>
  <si>
    <t xml:space="preserve">Malaria Vaccine 2 </t>
  </si>
  <si>
    <t xml:space="preserve">Seven Months </t>
  </si>
  <si>
    <t>Malaria 2 (RTS, S)</t>
  </si>
  <si>
    <t>Malaria Vaccine 3</t>
  </si>
  <si>
    <t xml:space="preserve">Nine Months  </t>
  </si>
  <si>
    <t>Measles-Rubella1 (MCV1)</t>
  </si>
  <si>
    <t>Sub-cutaneous</t>
  </si>
  <si>
    <t>Left upper arm</t>
  </si>
  <si>
    <t>MR1</t>
  </si>
  <si>
    <t xml:space="preserve">Nine months </t>
  </si>
  <si>
    <t>Measles-Rubella1</t>
  </si>
  <si>
    <t>Malaria 3 (RTS, S)</t>
  </si>
  <si>
    <t>TCV (9 months–under 15 years)</t>
  </si>
  <si>
    <t xml:space="preserve">Yellow Fever </t>
  </si>
  <si>
    <t>Twelve months</t>
  </si>
  <si>
    <t>Vitamin A 2</t>
  </si>
  <si>
    <t>200,000 I.U</t>
  </si>
  <si>
    <t>Fifteen months</t>
  </si>
  <si>
    <t>MR2</t>
  </si>
  <si>
    <t>Eighteen months</t>
  </si>
  <si>
    <t>Measles-Rubella2 (MCV2)</t>
  </si>
  <si>
    <t>Measles-Rubella 2</t>
  </si>
  <si>
    <t>Meningococcal A</t>
  </si>
  <si>
    <t xml:space="preserve">Right upper arm </t>
  </si>
  <si>
    <t>22 months</t>
  </si>
  <si>
    <t>Malaria Vaccine 4</t>
  </si>
  <si>
    <t>Twenty four months</t>
  </si>
  <si>
    <t>Malaria 4 (RTS, S)</t>
  </si>
  <si>
    <t>Abbreviations</t>
  </si>
  <si>
    <t>9 years</t>
  </si>
  <si>
    <r>
      <t>HPV1, HPV2 (2</t>
    </r>
    <r>
      <rPr>
        <vertAlign val="superscript"/>
        <sz val="11"/>
        <color rgb="FF000000"/>
        <rFont val="Arial"/>
        <family val="2"/>
      </rPr>
      <t>nd</t>
    </r>
    <r>
      <rPr>
        <sz val="11"/>
        <color rgb="FF000000"/>
        <rFont val="Arial"/>
        <family val="2"/>
      </rPr>
      <t xml:space="preserve"> dose after 6 months) for girls up to 14 years</t>
    </r>
  </si>
  <si>
    <t>●        BCG = Bacille Calmette-Guérin (Tuberculosis) Vaccine</t>
  </si>
  <si>
    <t>12 years above</t>
  </si>
  <si>
    <t xml:space="preserve">Pfizer </t>
  </si>
  <si>
    <t>●        OPV = Oral Polio Vaccine /  IPV= Inactivated Polio Vaccine</t>
  </si>
  <si>
    <t>14 years</t>
  </si>
  <si>
    <t xml:space="preserve">HPV1,  HPV2  Six months after first dose </t>
  </si>
  <si>
    <t>●        MCV = Measles containing vaccine / MR = Measles Rubella vaccine</t>
  </si>
  <si>
    <t>15 years</t>
  </si>
  <si>
    <r>
      <t>Td (2</t>
    </r>
    <r>
      <rPr>
        <vertAlign val="superscript"/>
        <sz val="11"/>
        <color rgb="FF000000"/>
        <rFont val="Arial"/>
        <family val="2"/>
      </rPr>
      <t>nd</t>
    </r>
    <r>
      <rPr>
        <sz val="11"/>
        <color rgb="FF000000"/>
        <rFont val="Arial"/>
        <family val="2"/>
      </rPr>
      <t xml:space="preserve"> after 4 weeks, 3</t>
    </r>
    <r>
      <rPr>
        <vertAlign val="superscript"/>
        <sz val="11"/>
        <color rgb="FF000000"/>
        <rFont val="Arial"/>
        <family val="2"/>
      </rPr>
      <t>rd</t>
    </r>
    <r>
      <rPr>
        <sz val="11"/>
        <color rgb="FF000000"/>
        <rFont val="Arial"/>
        <family val="2"/>
      </rPr>
      <t xml:space="preserve"> after 6 months, 4</t>
    </r>
    <r>
      <rPr>
        <vertAlign val="superscript"/>
        <sz val="11"/>
        <color rgb="FF000000"/>
        <rFont val="Arial"/>
        <family val="2"/>
      </rPr>
      <t>th</t>
    </r>
    <r>
      <rPr>
        <sz val="11"/>
        <color rgb="FF000000"/>
        <rFont val="Arial"/>
        <family val="2"/>
      </rPr>
      <t xml:space="preserve"> after 5 years) for pregnant women and women of childbearing age up to 45 years</t>
    </r>
  </si>
  <si>
    <t>●        DPT = Diphtheria, Pertussis &amp; Tetanus; Hep B = Hepatitis B; Hib = Hemophilus influenzae type B</t>
  </si>
  <si>
    <t>●        Pentavalent (Penta)  consists of the 5 vaccines administered together i.e. DTP + Hep B + Hib</t>
  </si>
  <si>
    <t>Schedule ID</t>
  </si>
  <si>
    <t>IMMZ.D18.S.BCG schedule</t>
  </si>
  <si>
    <t> </t>
  </si>
  <si>
    <t>Service name </t>
  </si>
  <si>
    <t>Service description </t>
  </si>
  <si>
    <t>Trigger event</t>
  </si>
  <si>
    <t>Trigger date</t>
  </si>
  <si>
    <t>Create condition</t>
  </si>
  <si>
    <t>Due date</t>
  </si>
  <si>
    <t>Overdue </t>
  </si>
  <si>
    <t>Expiration </t>
  </si>
  <si>
    <t>Completion</t>
  </si>
  <si>
    <t>Comments</t>
  </si>
  <si>
    <t>Reference(s)</t>
  </si>
  <si>
    <r>
      <t xml:space="preserve">The name of the service </t>
    </r>
    <r>
      <rPr>
        <i/>
        <sz val="10"/>
        <color rgb="FF000000"/>
        <rFont val="Arial"/>
        <family val="2"/>
        <scheme val="minor"/>
      </rPr>
      <t>for which the schedule is relevant</t>
    </r>
  </si>
  <si>
    <t>Description of the service (to provide clarity)</t>
  </si>
  <si>
    <t>What event signals the start of the service schedule?</t>
  </si>
  <si>
    <t>What is the date of the signalling event that will be used to determine a service’s due date?</t>
  </si>
  <si>
    <t>Are there any conditions that specify when a service should be given?</t>
  </si>
  <si>
    <t>How is the due date of the service calculated?</t>
  </si>
  <si>
    <t>When does the service become overdue?</t>
  </si>
  <si>
    <t>When does the service expire?</t>
  </si>
  <si>
    <t>How does the health worker complete the service?</t>
  </si>
  <si>
    <t>Bacille Calmette–Guérin (BCG) dose 1</t>
  </si>
  <si>
    <t>Provision of the BCG dose</t>
  </si>
  <si>
    <t>Child's birth</t>
  </si>
  <si>
    <t>"Date of birth"</t>
  </si>
  <si>
    <t>BCG dose should be provided if the client has not received any BCG doses and is in a high incidence of tuberculosis (TB) and/or high leprosy burden. It should also be provided after a negative test result for tuberculin skin test (TST) or interferon-gamma release assay (IGRA) tests. The client should also receive vaccination if they are infected with HIV, on antiretroviral therapy (ART) and clinically well and immunologically stable. This dose also applies to neonates born to women with an unknown HIV status, as well as neonates with an unknown HIV status who were born to women infected with HIV.</t>
  </si>
  <si>
    <t>To be determined by Member States; however, there is no recommended overdue date and individuals are always eligible to be vaccinated</t>
  </si>
  <si>
    <t>To be determined by Member States; however, there is no recommended expiration date and individuals are always eligible to be vaccinated</t>
  </si>
  <si>
    <r>
      <rPr>
        <b/>
        <sz val="11"/>
        <rFont val="Arial"/>
        <family val="2"/>
        <scheme val="minor"/>
      </rPr>
      <t>One BCG dose from the primary series was administered. The primary series has been completed</t>
    </r>
    <r>
      <rPr>
        <sz val="11"/>
        <rFont val="Arial"/>
        <family val="2"/>
        <scheme val="minor"/>
      </rPr>
      <t xml:space="preserve">
"Completed the primary vaccination series" = TRUE (where "Vaccine type" = "BCG vaccines")</t>
    </r>
  </si>
  <si>
    <r>
      <rPr>
        <sz val="11"/>
        <color rgb="FF000000"/>
        <rFont val="Aptos Narrow"/>
        <family val="2"/>
      </rPr>
      <t>–</t>
    </r>
  </si>
  <si>
    <r>
      <t xml:space="preserve">WHO recommendations for routine immunization </t>
    </r>
    <r>
      <rPr>
        <sz val="11"/>
        <rFont val="Aptos Narrow"/>
        <family val="2"/>
      </rPr>
      <t>–</t>
    </r>
    <r>
      <rPr>
        <sz val="11"/>
        <rFont val="Calibri"/>
        <family val="2"/>
      </rPr>
      <t xml:space="preserve"> summary tables (March 2023)</t>
    </r>
    <r>
      <rPr>
        <i/>
        <sz val="11"/>
        <rFont val="Calibri"/>
        <family val="2"/>
      </rPr>
      <t xml:space="preserve"> (1)</t>
    </r>
    <r>
      <rPr>
        <sz val="11"/>
        <rFont val="Calibri"/>
        <family val="2"/>
      </rPr>
      <t xml:space="preserve">
</t>
    </r>
  </si>
  <si>
    <t>The name of the service for which the schedule is relevant</t>
  </si>
  <si>
    <t>Birth dose schedule</t>
  </si>
  <si>
    <t>Hepatitis B birth dose</t>
  </si>
  <si>
    <t>Provision of hepatitis B birth dose</t>
  </si>
  <si>
    <t>All infants should receive a first dose of the hepatitis B-containing vaccine as soon as possible after birth, ideally within 24 hours</t>
  </si>
  <si>
    <t>"Date of birth" + 24 hours</t>
  </si>
  <si>
    <t>To be determined by Member States</t>
  </si>
  <si>
    <r>
      <rPr>
        <b/>
        <sz val="11"/>
        <rFont val="Arial"/>
        <family val="2"/>
        <scheme val="minor"/>
      </rPr>
      <t>Hepatitis B birth dose was administered</t>
    </r>
    <r>
      <rPr>
        <sz val="11"/>
        <rFont val="Arial"/>
        <family val="2"/>
        <scheme val="minor"/>
      </rPr>
      <t xml:space="preserve">
Count of vaccines administered (where "Vaccine type" = "Hepatitis B-containing vaccines" and "Birth Dose" = TRUE) = 1</t>
    </r>
  </si>
  <si>
    <r>
      <rPr>
        <sz val="11"/>
        <rFont val="Aptos Narrow"/>
        <family val="2"/>
      </rPr>
      <t>–</t>
    </r>
  </si>
  <si>
    <r>
      <t xml:space="preserve">WHO recommendations for routine immunization </t>
    </r>
    <r>
      <rPr>
        <sz val="11"/>
        <rFont val="Aptos Narrow"/>
        <family val="2"/>
      </rPr>
      <t>–</t>
    </r>
    <r>
      <rPr>
        <sz val="11"/>
        <rFont val="Calibri"/>
        <family val="2"/>
      </rPr>
      <t xml:space="preserve"> summary tables (March 2023) </t>
    </r>
    <r>
      <rPr>
        <i/>
        <sz val="11"/>
        <rFont val="Calibri"/>
        <family val="2"/>
      </rPr>
      <t>(1)</t>
    </r>
    <r>
      <rPr>
        <sz val="11"/>
        <rFont val="Calibri"/>
        <family val="2"/>
      </rPr>
      <t xml:space="preserve">
</t>
    </r>
  </si>
  <si>
    <t>IMMZ.D18.S.Polio.Birth dose schedule</t>
  </si>
  <si>
    <t>Due cate</t>
  </si>
  <si>
    <r>
      <t xml:space="preserve">The name of the service </t>
    </r>
    <r>
      <rPr>
        <i/>
        <sz val="11"/>
        <color rgb="FF000000"/>
        <rFont val="Arial"/>
        <family val="2"/>
        <scheme val="minor"/>
      </rPr>
      <t>for which the schedule is relevant</t>
    </r>
  </si>
  <si>
    <t>Birth dose schedule (in countries that are poliomyelitis (polio)-endemic countries or countries at high risk for importation and subsequent spread of polio that follow the combined bivalent oral polio vaccine [bOPV]–inactivated polio vaccine [IPV] schedule)</t>
  </si>
  <si>
    <t>bOPV birth dose (a zero dose)</t>
  </si>
  <si>
    <t>Provision of bOPV birth dose (a zero dose)</t>
  </si>
  <si>
    <t>bOPV birth dose (a zero dose) should be provided within the first week of life and if the client is in a polio-endemic country or a country at high risk for importation and subsequent spread of polio</t>
  </si>
  <si>
    <t>"Date of birth" + 1 day</t>
  </si>
  <si>
    <t>"Date of birth" + 1 week</t>
  </si>
  <si>
    <r>
      <rPr>
        <b/>
        <sz val="11"/>
        <rFont val="Arial"/>
        <family val="2"/>
        <scheme val="minor"/>
      </rPr>
      <t>Polio birth dose (a zero dose) was administered</t>
    </r>
    <r>
      <rPr>
        <sz val="11"/>
        <rFont val="Arial"/>
        <family val="2"/>
        <scheme val="minor"/>
      </rPr>
      <t xml:space="preserve">
Count of vaccines administered (where "Vaccine type" = "Poliovirus-containing vaccines" and "Type of dose" = "Dose 0" AND "Birth dose" = TRUE) = 1</t>
    </r>
  </si>
  <si>
    <r>
      <t xml:space="preserve">WHO recommendations for routine immunization – summary tables (March 2023) </t>
    </r>
    <r>
      <rPr>
        <i/>
        <sz val="11"/>
        <rFont val="Calibri"/>
        <family val="2"/>
      </rPr>
      <t>(1)</t>
    </r>
    <r>
      <rPr>
        <sz val="11"/>
        <rFont val="Calibri"/>
        <family val="2"/>
      </rPr>
      <t xml:space="preserve">
</t>
    </r>
  </si>
  <si>
    <t>IMMZ.D18.S.DTP.On-time start schedule</t>
  </si>
  <si>
    <t>Diphtheria–tetanus–pertussis (DTP) vaccination schedule, on-time start (at ≤ 12 months of age)</t>
  </si>
  <si>
    <t>DTP dose 1</t>
  </si>
  <si>
    <t>Provision of DTP dose 1</t>
  </si>
  <si>
    <t>DTP dose 1 should be provided if the client is older than 6 weeks of age.</t>
  </si>
  <si>
    <t>"Date of birth" + 6 weeks</t>
  </si>
  <si>
    <t>To be determined by Member States. The third dose of the primary series should be completed by 6 months of age if possible.</t>
  </si>
  <si>
    <t>"Date of birth" + 1 year</t>
  </si>
  <si>
    <r>
      <rPr>
        <b/>
        <sz val="11"/>
        <rFont val="Calibri"/>
        <family val="2"/>
      </rPr>
      <t xml:space="preserve">First DTP dose from the primary series was administered </t>
    </r>
    <r>
      <rPr>
        <sz val="11"/>
        <rFont val="Calibri"/>
        <family val="2"/>
      </rPr>
      <t xml:space="preserve">
Count of vaccines administered (where "Vaccine type" = "DTP-containing vaccines" and "Type of dose" = "Primary series") = 1</t>
    </r>
  </si>
  <si>
    <t>–</t>
  </si>
  <si>
    <r>
      <t xml:space="preserve">WHO recommendations for routine immunization – summary tables (March 2023) </t>
    </r>
    <r>
      <rPr>
        <i/>
        <sz val="11"/>
        <rFont val="Calibri"/>
        <family val="2"/>
      </rPr>
      <t>(1)</t>
    </r>
  </si>
  <si>
    <t>DTP dose 2</t>
  </si>
  <si>
    <t>Provision of DTP dose 2</t>
  </si>
  <si>
    <t>Latest "Date and time of vaccination" (where "Vaccine type" = "DTP-containing vaccines")</t>
  </si>
  <si>
    <t>DTP dose 2 should be provided if the client was given the previous DTP dose more than 4 weeks ago.</t>
  </si>
  <si>
    <t>Latest "Date and time of vaccination" (where "Vaccine type" = "DTP-containing vaccines") + 4 weeks</t>
  </si>
  <si>
    <t>Latest "Date and time of vaccination" (where "Vaccine type" = "DTP-containing vaccines") + 8 weeks</t>
  </si>
  <si>
    <t>To be determined by Member States. However, there is no recommended expiration date and individuals remain eligible to be vaccinated.</t>
  </si>
  <si>
    <r>
      <rPr>
        <b/>
        <sz val="11"/>
        <rFont val="Calibri"/>
        <family val="2"/>
      </rPr>
      <t xml:space="preserve">Second DTP dose from the primary series was administered </t>
    </r>
    <r>
      <rPr>
        <sz val="11"/>
        <rFont val="Calibri"/>
        <family val="2"/>
      </rPr>
      <t xml:space="preserve">
Count of vaccines administered (where "Vaccine type" = "DTP-containing vaccines" and "Type of dose" = "Primary series") = 2</t>
    </r>
  </si>
  <si>
    <t>DTP dose 3</t>
  </si>
  <si>
    <t>Provision of DTP dose 3</t>
  </si>
  <si>
    <r>
      <rPr>
        <b/>
        <sz val="11"/>
        <rFont val="Calibri"/>
        <family val="2"/>
      </rPr>
      <t xml:space="preserve">Second DTP dose from the primary series was administered </t>
    </r>
    <r>
      <rPr>
        <sz val="11"/>
        <rFont val="Calibri"/>
        <family val="2"/>
      </rPr>
      <t xml:space="preserve">
Count of vaccines administered (where "Vaccine type" = "DTP-containing vaccines" and "Type of dose" = "Primary series" ) = 2</t>
    </r>
  </si>
  <si>
    <t>DTP dose 3 should be provided if the client received the previous dose more than 4 weeks ago.</t>
  </si>
  <si>
    <t>"Date of birth" + 6 months</t>
  </si>
  <si>
    <r>
      <rPr>
        <b/>
        <sz val="11"/>
        <rFont val="Calibri"/>
        <family val="2"/>
      </rPr>
      <t>Third DTP dose from the primary series was administered. The primary DTP series has been completed</t>
    </r>
    <r>
      <rPr>
        <sz val="11"/>
        <rFont val="Calibri"/>
        <family val="2"/>
      </rPr>
      <t xml:space="preserve">
Count of vaccines administered (where "Vaccine type" = "DTP-containing vaccines" and "Type of dose" = "Primary series") = 3
"Completed the primary vaccination series" = TRUE (where "Vaccine type" = "DTP-containing vaccines")</t>
    </r>
  </si>
  <si>
    <t>Tetanus and diphtheria-containing vaccine booster dose 1</t>
  </si>
  <si>
    <t>Provision of tetanus and diphtheria booster dose 1</t>
  </si>
  <si>
    <r>
      <rPr>
        <b/>
        <sz val="11"/>
        <rFont val="Calibri"/>
        <family val="2"/>
      </rPr>
      <t>The primary DTP series has been completed</t>
    </r>
    <r>
      <rPr>
        <sz val="11"/>
        <rFont val="Calibri"/>
        <family val="2"/>
      </rPr>
      <t xml:space="preserve">
"Completed the primary vaccination series" = TRUE (where "Vaccine type" = "DTP-containing vaccines")</t>
    </r>
  </si>
  <si>
    <t>Three booster doses of diphtheria-containing vaccine should be provided during childhood and adolescence. The diphtheria booster doses should be given in combination with tetanus using the same schedule (i.e at 12–23 months of age, 4–7 years of age and 9–15 years of age, using age-appropriate vaccine formulations). Ideally, there should be at least 4 years between booster doses. Member States may update this schedule based on their country context.</t>
  </si>
  <si>
    <t>"Date of birth" + 12 months</t>
  </si>
  <si>
    <t>"Date of birth" + 24 months</t>
  </si>
  <si>
    <r>
      <rPr>
        <b/>
        <sz val="11"/>
        <rFont val="Calibri"/>
        <family val="2"/>
      </rPr>
      <t xml:space="preserve">First tetanus and diphtheria booster dose was administered </t>
    </r>
    <r>
      <rPr>
        <sz val="11"/>
        <rFont val="Calibri"/>
        <family val="2"/>
      </rPr>
      <t xml:space="preserve">
Count of vaccines administered (where "Vaccine type" = "Tetanus and diphtheria-containing vaccines" and "Type of dose" = "Booster dose") = 1</t>
    </r>
  </si>
  <si>
    <t>Tetanus and diphtheria-containing vaccine booster dose 2</t>
  </si>
  <si>
    <t>Provision of tetanus and diphtheria booster dose 2</t>
  </si>
  <si>
    <t>Latest "Date and time of vaccination" (where "Vaccine type" = "Tetanus and diphtheria-containing vaccines")</t>
  </si>
  <si>
    <t>"Date of birth" + 4 years</t>
  </si>
  <si>
    <t>"Date of birth" + 8 years</t>
  </si>
  <si>
    <r>
      <rPr>
        <b/>
        <sz val="11"/>
        <rFont val="Calibri"/>
        <family val="2"/>
      </rPr>
      <t xml:space="preserve">Second tetanus and diphtheria booster dose was administered </t>
    </r>
    <r>
      <rPr>
        <sz val="11"/>
        <rFont val="Calibri"/>
        <family val="2"/>
      </rPr>
      <t xml:space="preserve">
Count of vaccines administered (where "Vaccine type" = "Tetanus and diphtheria-containing vaccines" and "Type of dose" = "Booster dose") = 2</t>
    </r>
  </si>
  <si>
    <t>Tetanus and diphtheria-containing vaccine booster dose 3</t>
  </si>
  <si>
    <t>Provision of tetanus and diphtheria booster dose 3</t>
  </si>
  <si>
    <t>"Date of birth" + 9 years</t>
  </si>
  <si>
    <t>"Date of birth" + 16 years</t>
  </si>
  <si>
    <r>
      <rPr>
        <b/>
        <sz val="11"/>
        <rFont val="Calibri"/>
        <family val="2"/>
      </rPr>
      <t xml:space="preserve">Third tetanus and diphtheria booster dose was administered. Tetanus and diphtheria immunization schedule has been completed </t>
    </r>
    <r>
      <rPr>
        <sz val="11"/>
        <rFont val="Calibri"/>
        <family val="2"/>
      </rPr>
      <t xml:space="preserve">
Count of vaccines administered (where "Vaccine type" = "Tetanus and diphtheria-containing vaccines" and "Type of dose" = "Booster dose") = 3
"Immunization recommendation status" = "Complete" (where "Vaccine type" = "Tetanus and diphtheria-containing vaccines")</t>
    </r>
  </si>
  <si>
    <t xml:space="preserve">Pertussis-containing vaccine booster dose </t>
  </si>
  <si>
    <t xml:space="preserve">Provision of the pertussis-containing vaccine booster dose </t>
  </si>
  <si>
    <r>
      <rPr>
        <b/>
        <sz val="11"/>
        <rFont val="Calibri"/>
        <family val="2"/>
      </rPr>
      <t>The primary DTP series has been completed and client's age is between 1 and 6 years</t>
    </r>
    <r>
      <rPr>
        <sz val="11"/>
        <rFont val="Calibri"/>
        <family val="2"/>
      </rPr>
      <t xml:space="preserve">
"Completed the primary vaccination series" = TRUE (where "Vaccine type" = "DTP-containing vaccines") AND 1 year ≤  Today's date − "Date of birth" ≤  6 years</t>
    </r>
  </si>
  <si>
    <t>A booster dose is recommended for children aged 1–6 years, preferably during the second year of life (≥6 months after last primary dose).</t>
  </si>
  <si>
    <t>Date of birth" + 1 'year' OR Latest "Date and time of vaccination" where "Vaccine type" = "DTP-containing vaccines" + 6 months</t>
  </si>
  <si>
    <t>"Date of birth" + 7 years</t>
  </si>
  <si>
    <r>
      <rPr>
        <b/>
        <sz val="11"/>
        <rFont val="Calibri"/>
        <family val="2"/>
      </rPr>
      <t>Pertussis-containing booster dose was administered. Pertussis immunization schedule has been completed</t>
    </r>
    <r>
      <rPr>
        <sz val="11"/>
        <rFont val="Calibri"/>
        <family val="2"/>
      </rPr>
      <t xml:space="preserve">
Count of vaccines administered (where "Vaccine type" = "Pertussis-containing vaccines" and "Type of dose" = "Booster dose") = 1
"Immunization recommendation status" = "Complete" (where "Vaccine type" = "Pertussis-containing vaccines")</t>
    </r>
  </si>
  <si>
    <t>IMMZ.D18.S.Hib.3 doses schedule</t>
  </si>
  <si>
    <t>Service name</t>
  </si>
  <si>
    <t>Service description</t>
  </si>
  <si>
    <t>Overdue</t>
  </si>
  <si>
    <t>Expiration</t>
  </si>
  <si>
    <t>3 primary doses without a booster dose (3p) schedule</t>
  </si>
  <si>
    <r>
      <rPr>
        <i/>
        <sz val="11"/>
        <color rgb="FF000000"/>
        <rFont val="Arial"/>
        <family val="2"/>
        <scheme val="minor"/>
      </rPr>
      <t>Haemophilus influenzae</t>
    </r>
    <r>
      <rPr>
        <sz val="11"/>
        <color rgb="FF000000"/>
        <rFont val="Arial"/>
        <family val="2"/>
        <scheme val="minor"/>
      </rPr>
      <t xml:space="preserve"> type b (Hib) dose 1</t>
    </r>
  </si>
  <si>
    <t>Provision of the Hib dose 1</t>
  </si>
  <si>
    <t>Immunization should start from 6 weeks of age, or as early as possible thereafter.
Hib-containing vaccine is not required for healthy children aged over 5 years.</t>
  </si>
  <si>
    <t>"Date of birth" + 6 years</t>
  </si>
  <si>
    <r>
      <rPr>
        <b/>
        <sz val="11"/>
        <color rgb="FF000000"/>
        <rFont val="Arial"/>
        <family val="2"/>
        <scheme val="minor"/>
      </rPr>
      <t>First Hib dose from the primary series was administered</t>
    </r>
    <r>
      <rPr>
        <sz val="11"/>
        <color rgb="FF000000"/>
        <rFont val="Arial"/>
        <family val="2"/>
        <scheme val="minor"/>
      </rPr>
      <t xml:space="preserve">
Count of vaccines administered (where "Vaccine type" = "Hib-containing vaccines" and "Type of dose"= "Primary series") = 1
</t>
    </r>
    <r>
      <rPr>
        <b/>
        <sz val="11"/>
        <color rgb="FF000000"/>
        <rFont val="Arial"/>
        <family val="2"/>
        <scheme val="minor"/>
      </rPr>
      <t xml:space="preserve">The primary series has been completed for delayed start
</t>
    </r>
    <r>
      <rPr>
        <sz val="11"/>
        <color rgb="FF000000"/>
        <rFont val="Arial"/>
        <family val="2"/>
        <scheme val="minor"/>
      </rPr>
      <t>"Completed the primary vaccination series" = TRUE (where "Vaccine type" = "Hib-containing vaccines")</t>
    </r>
  </si>
  <si>
    <t>Because serious Hib disease occurs most commonly in children aged 4–18 months, immunization should start from 6 weeks of age, or as early as possible thereafter</t>
  </si>
  <si>
    <r>
      <t>WHO recommendations for routine immunization – summary tables (March 2023)</t>
    </r>
    <r>
      <rPr>
        <i/>
        <sz val="11"/>
        <rFont val="Calibri"/>
        <family val="2"/>
      </rPr>
      <t xml:space="preserve"> (1)</t>
    </r>
  </si>
  <si>
    <t>Hib dose 2</t>
  </si>
  <si>
    <t>Provision of the Hib dose 2</t>
  </si>
  <si>
    <r>
      <rPr>
        <b/>
        <sz val="11"/>
        <color rgb="FF000000"/>
        <rFont val="Arial"/>
        <family val="2"/>
        <scheme val="minor"/>
      </rPr>
      <t>First Hib dose from the primary series was administered to the client within 1 year of age. Client's age is less than 5 years</t>
    </r>
    <r>
      <rPr>
        <sz val="11"/>
        <color rgb="FF000000"/>
        <rFont val="Arial"/>
        <family val="2"/>
        <scheme val="minor"/>
      </rPr>
      <t xml:space="preserve">
Count of vaccines administered (where "Vaccine type" = "Hib-containing vaccines" and "Type of dose" = "Primary series") = 1 AND "Date and time of vaccination" (where "Vaccine type"= "Hib-containing vaccines" and "Dose number" = 1) − "Date of birth" &lt; 1 year AND Today's date − "Date of birth" ≤ 5 years</t>
    </r>
  </si>
  <si>
    <t>"Date and time of vaccination" (where "Vaccine type" = "Hib-containing vaccines")</t>
  </si>
  <si>
    <t>Hib dose 2 should be provided if the client was given the previous dose more than 4 weeks ago and the first Hib dose was received by the time the child turned 1 year old</t>
  </si>
  <si>
    <t>"Date and time of vaccination" (where "Vaccine type" = "Hib-containing vaccines") + 4 weeks</t>
  </si>
  <si>
    <r>
      <rPr>
        <b/>
        <sz val="11"/>
        <color rgb="FF000000"/>
        <rFont val="Arial"/>
        <family val="2"/>
        <scheme val="minor"/>
      </rPr>
      <t>Second Hib dose from the primary series was administered</t>
    </r>
    <r>
      <rPr>
        <sz val="11"/>
        <color rgb="FF000000"/>
        <rFont val="Arial"/>
        <family val="2"/>
        <scheme val="minor"/>
      </rPr>
      <t xml:space="preserve">
Count of vaccines administered (where "Vaccine type" = "Hib-containing vaccines" and "Type of dose"= "Primary series") = 2</t>
    </r>
  </si>
  <si>
    <t>Hib dose 3</t>
  </si>
  <si>
    <t>Provision of the Hib dose 3</t>
  </si>
  <si>
    <r>
      <rPr>
        <b/>
        <sz val="11"/>
        <color rgb="FF000000"/>
        <rFont val="Arial"/>
        <family val="2"/>
        <scheme val="minor"/>
      </rPr>
      <t>Second Hib dose from the primary series was administered. Client's age is less than 5 years</t>
    </r>
    <r>
      <rPr>
        <sz val="11"/>
        <color rgb="FF000000"/>
        <rFont val="Arial"/>
        <family val="2"/>
        <scheme val="minor"/>
      </rPr>
      <t xml:space="preserve">
Count of vaccines administered (where "Vaccine type" = "Hib-containing vaccines" and "Type of dose"= "Primary series") = 2 AND Today's date − "Date of birth" ≤ 5 years</t>
    </r>
  </si>
  <si>
    <t>Latest "Date and time of vaccination" (where "Vaccine type" = "Hib-containing vaccines")</t>
  </si>
  <si>
    <t>Hib dose 3 should be provided if the client was given the previous dose more than 4 weeks before and the first Hib dose was received by the time the child turned 1 year old</t>
  </si>
  <si>
    <t>Latest "Date and time of vaccination" (where "Vaccine type" = "Hib-containing vaccines") + 4 weeks</t>
  </si>
  <si>
    <r>
      <rPr>
        <b/>
        <sz val="11"/>
        <color rgb="FF000000"/>
        <rFont val="Arial"/>
        <family val="2"/>
        <scheme val="minor"/>
      </rPr>
      <t>Third Hib dose from the primary series was administered. The primary series has been completed</t>
    </r>
    <r>
      <rPr>
        <sz val="11"/>
        <color rgb="FF000000"/>
        <rFont val="Arial"/>
        <family val="2"/>
        <scheme val="minor"/>
      </rPr>
      <t xml:space="preserve">
"Completed the primary vaccination series" = TRUE (where "Vaccine type" = "Hib-containing vaccines")</t>
    </r>
  </si>
  <si>
    <t>IMMZ.D18.S.Pneumococcal.2 doses with booster dose schedule</t>
  </si>
  <si>
    <r>
      <t xml:space="preserve">The name of the service </t>
    </r>
    <r>
      <rPr>
        <i/>
        <sz val="11"/>
        <color rgb="FF000000"/>
        <rFont val="Calibri"/>
        <family val="2"/>
      </rPr>
      <t>for which the schedule is relevant</t>
    </r>
  </si>
  <si>
    <t>2 primary doses with a booster dose (2p+1) schedule</t>
  </si>
  <si>
    <t>Pneumococcal dose 1</t>
  </si>
  <si>
    <t>Provision of the pneumococcal dose 1</t>
  </si>
  <si>
    <t>Pneumococcal dose 1 should be provided if the client is older than 6 weeks</t>
  </si>
  <si>
    <t>To be determined by Member States; however, there is no recommended overdue date. WHO does not currently have recommendations on the use of pneumococcal vaccine in individuals aged over 5 years.</t>
  </si>
  <si>
    <t>To be determined by Member States; however, there is no recommended expiration date. WHO does not currently have recommendations on the use of pneumococcal vaccine in individuals aged over 5 years.</t>
  </si>
  <si>
    <r>
      <rPr>
        <b/>
        <sz val="11"/>
        <color rgb="FF000000"/>
        <rFont val="Calibri"/>
        <family val="2"/>
      </rPr>
      <t>First pneumococcal dose from the primary series was administered</t>
    </r>
    <r>
      <rPr>
        <sz val="11"/>
        <color rgb="FF000000"/>
        <rFont val="Calibri"/>
        <family val="2"/>
      </rPr>
      <t xml:space="preserve">
Count of vaccines administered (where "Vaccine type" = "Pneumococcal vaccines" and "Type of dose" = "Primary series") = 1</t>
    </r>
  </si>
  <si>
    <t>Pneumococcal dose 2</t>
  </si>
  <si>
    <t>Provision of the pneumococcal dose 2</t>
  </si>
  <si>
    <r>
      <rPr>
        <b/>
        <sz val="11"/>
        <color rgb="FF000000"/>
        <rFont val="Calibri"/>
        <family val="2"/>
      </rPr>
      <t>First pneumococcal dose from the primary series was administered to the client, who is less than or equal to 5 years of age, either within 24 months of birth or if client is at high risk for pneumococcal infection</t>
    </r>
    <r>
      <rPr>
        <sz val="11"/>
        <color rgb="FF000000"/>
        <rFont val="Calibri"/>
        <family val="2"/>
      </rPr>
      <t xml:space="preserve">
Today's date − "Date of birth" ≤ 5 years AND Count of vaccines administered (where "Vaccine type" = "Pneumococcal vaccines" and "Type of dose" = "Primary series") = 1 AND ("Date and time of vaccination" (where "Vaccine type" = "Pneumococcal vaccines") − "Date of birth" &lt; 24 months OR "At high risk for pneumococcal infection" = TRUE</t>
    </r>
  </si>
  <si>
    <t>Date and time of vaccination" (where "Vaccine type" = "Pneumococcal vaccines")</t>
  </si>
  <si>
    <t>Pneumococcal dose 2 should be provided if the client was given the previous dose more than 8 weeks ago</t>
  </si>
  <si>
    <t>"Date and time of vaccination" (where "Vaccine type" = "Pneumococcal vaccines") + 8 weeks</t>
  </si>
  <si>
    <r>
      <rPr>
        <b/>
        <sz val="11"/>
        <color rgb="FF000000"/>
        <rFont val="Calibri"/>
        <family val="2"/>
      </rPr>
      <t>Second pneumococcal dose from the primary series was administered. The primary series has been completed.</t>
    </r>
    <r>
      <rPr>
        <sz val="11"/>
        <color rgb="FF000000"/>
        <rFont val="Calibri"/>
        <family val="2"/>
      </rPr>
      <t xml:space="preserve">
"Completed the primary vaccination series" = TRUE (where "Vaccine type" = "Pneumococcal vaccines")"</t>
    </r>
  </si>
  <si>
    <t>Pneumococcal booster dose</t>
  </si>
  <si>
    <t>Provision of the pneumococcal booster dose</t>
  </si>
  <si>
    <r>
      <rPr>
        <b/>
        <sz val="11"/>
        <color rgb="FF000000"/>
        <rFont val="Calibri"/>
        <family val="2"/>
      </rPr>
      <t>Second pneumococcal dose from the primary series was administered and first pneumococcal dose was administered within 12 months post birth</t>
    </r>
    <r>
      <rPr>
        <sz val="11"/>
        <color rgb="FF000000"/>
        <rFont val="Calibri"/>
        <family val="2"/>
      </rPr>
      <t xml:space="preserve">
Child's birth AND Count of vaccines administered (where "Vaccine type" = "Pneumococcal vaccines" and "Type of dose" = "Primary series") = 2 AND ("Date and time of vaccination" (where "Vaccine type" = "Pneumococcal vaccines" AND "Dose number" = 1) − "Date of birth" &lt; 12 months</t>
    </r>
  </si>
  <si>
    <t>Pneumococcal booster dose should be provided if the client has received the 2 previous doses</t>
  </si>
  <si>
    <t>"Date of birth" + 9 months</t>
  </si>
  <si>
    <t>"Date of birth" + 18 months</t>
  </si>
  <si>
    <r>
      <rPr>
        <b/>
        <sz val="11"/>
        <color rgb="FF000000"/>
        <rFont val="Calibri"/>
        <family val="2"/>
      </rPr>
      <t>Pneumococcal booster dose was administered</t>
    </r>
    <r>
      <rPr>
        <sz val="11"/>
        <color rgb="FF000000"/>
        <rFont val="Calibri"/>
        <family val="2"/>
      </rPr>
      <t xml:space="preserve">
Count of vaccines administered (where "Vaccine type" = "Pneumococcal vaccines" and "Type of dose" = "Booster dose") = 1</t>
    </r>
  </si>
  <si>
    <t>Pneumococcal second booster dose</t>
  </si>
  <si>
    <t>Provision of another booster dose for HIV-positive infants and preterm neonates</t>
  </si>
  <si>
    <r>
      <rPr>
        <b/>
        <sz val="11"/>
        <color rgb="FF000000"/>
        <rFont val="Calibri"/>
        <family val="2"/>
      </rPr>
      <t>The primary series has been completed and one booster dose was administered to the client, who is more than 12 months of age. The latest pneumococcal dose was administered within 12 months post birth. Client is either HIV positive or had a preterm birth</t>
    </r>
    <r>
      <rPr>
        <sz val="11"/>
        <color rgb="FF000000"/>
        <rFont val="Calibri"/>
        <family val="2"/>
      </rPr>
      <t xml:space="preserve">
'Today's date − "Date of birth" &gt; 12 months AND "Completed the primary vaccination series" = TRUE (where "Vaccine type" = "Pneumococcal vaccines") AND Count of vaccines administered (where "Vaccine type" = "Pneumococcal vaccines" and "Type of dose" = "Booster dose") = 1 AND Latest "Date and time of vaccination" (where "Vaccine type" = "Pneumococcal vaccines") − "Date of birth" &lt; 12 months AND ("HIV status" = "HIV-positive" OR "Preterm birth" = TRUE)</t>
    </r>
  </si>
  <si>
    <t>HIV-positive infants and preterm neonates who have received their 3 primary vaccine doses before 12 months of age may benefit from a booster dose in the second year of life</t>
  </si>
  <si>
    <t>Second pneumococcal booster dose was administered
Count of vaccines administered (where "Vaccine type" = "Pneumococcal vaccines" and "Type of dose" = "Booster dose") = 2</t>
  </si>
  <si>
    <t>IMMZ.D18.S.Rotavirus schedule</t>
  </si>
  <si>
    <t>Rotavirus dose 1</t>
  </si>
  <si>
    <t>Provision of the rotavirus first dose</t>
  </si>
  <si>
    <r>
      <t>WHO recommends that the first dose of rotavirus</t>
    </r>
    <r>
      <rPr>
        <sz val="11"/>
        <color theme="1"/>
        <rFont val="Arial"/>
        <family val="2"/>
        <scheme val="minor"/>
      </rPr>
      <t xml:space="preserve"> vaccine be administered as soon as possible after 6 weeks of age.</t>
    </r>
  </si>
  <si>
    <t>"Date of birth" +  6 weeks</t>
  </si>
  <si>
    <t>To be determined by Member States; however, there is no recommended overdue date.</t>
  </si>
  <si>
    <r>
      <rPr>
        <b/>
        <sz val="11"/>
        <color rgb="FF000000"/>
        <rFont val="Arial"/>
        <family val="2"/>
        <scheme val="minor"/>
      </rPr>
      <t>First rotavirus dose from the primary series was administered</t>
    </r>
    <r>
      <rPr>
        <sz val="11"/>
        <color rgb="FF000000"/>
        <rFont val="Arial"/>
        <family val="2"/>
        <scheme val="minor"/>
      </rPr>
      <t xml:space="preserve">
Count of vaccines administered (where "Vaccine type" = "Rotavirus vaccines" and "Type of dose" = "Primary series") = 1</t>
    </r>
  </si>
  <si>
    <t>Rotavirus dose 2</t>
  </si>
  <si>
    <t>Provision of the rotavirus second dose</t>
  </si>
  <si>
    <r>
      <rPr>
        <b/>
        <sz val="11"/>
        <color rgb="FF000000"/>
        <rFont val="Calibri"/>
        <family val="2"/>
      </rPr>
      <t>First rotavirus dose from the primary series was administered</t>
    </r>
    <r>
      <rPr>
        <sz val="11"/>
        <color rgb="FF000000"/>
        <rFont val="Calibri"/>
        <family val="2"/>
      </rPr>
      <t xml:space="preserve">
Count of vaccines administered (where "Vaccine type" = "Rotavirus vaccines" and "Type of dose" = "Primary series") = 1</t>
    </r>
  </si>
  <si>
    <t>Latest "Date and time of vaccination" where "Vaccine type" = "Rotavirus vaccines"</t>
  </si>
  <si>
    <t>A minimum interval of 4 weeks should be maintained between doses.</t>
  </si>
  <si>
    <t>Latest "Date and time of vaccination" (where "Vaccine type" = "Rotavirus vaccines") + 4 weeks</t>
  </si>
  <si>
    <r>
      <rPr>
        <b/>
        <sz val="11"/>
        <color rgb="FF000000"/>
        <rFont val="Arial"/>
        <family val="2"/>
        <scheme val="minor"/>
      </rPr>
      <t>Second rotavirus dose from the primary series was administered</t>
    </r>
    <r>
      <rPr>
        <sz val="11"/>
        <color rgb="FF000000"/>
        <rFont val="Arial"/>
        <family val="2"/>
        <scheme val="minor"/>
      </rPr>
      <t xml:space="preserve">
Count of vaccines administered (where "Vaccine type" = "Rotavirus vaccines" and "Type of dose" = "Primary series") = 2</t>
    </r>
  </si>
  <si>
    <t>Rotavirus dose 3</t>
  </si>
  <si>
    <t>Provision of a rotavirus third dose</t>
  </si>
  <si>
    <r>
      <rPr>
        <b/>
        <sz val="11"/>
        <color rgb="FF000000"/>
        <rFont val="Calibri"/>
        <family val="2"/>
      </rPr>
      <t>For a series containing more than two doses, two rotavirus primary series doses of mixed series or a series with unknown vaccine products were administered</t>
    </r>
    <r>
      <rPr>
        <sz val="11"/>
        <color rgb="FF000000"/>
        <rFont val="Calibri"/>
        <family val="2"/>
      </rPr>
      <t xml:space="preserve">
Count of vaccines administered (where "Vaccine type" = "Rotavirus vaccines"and "Type of dose" = "Primary series" ) = 2 
AND "Vaccine brand" (where "Vaccine type" = "Rotavirus vaccines" AND "Dose number" = 1) ≠ "Vaccine brand" (where "Vaccine type" = "Rotavirus vaccines" AND "Dose number" = 2) OR "Total doses in series" &gt; 2</t>
    </r>
  </si>
  <si>
    <r>
      <t>For a mixed series or a series with any unknown vaccine products, a total of 3 doses of rotavirus</t>
    </r>
    <r>
      <rPr>
        <sz val="11"/>
        <color theme="1"/>
        <rFont val="Arial"/>
        <family val="2"/>
        <scheme val="minor"/>
      </rPr>
      <t xml:space="preserve"> vaccine should be administered for a complete vaccination series.
RotaTeq, Rotavac and Rotasiil should be administered in a 3-dose schedule.</t>
    </r>
  </si>
  <si>
    <r>
      <rPr>
        <b/>
        <sz val="11"/>
        <color rgb="FF000000"/>
        <rFont val="Arial"/>
        <family val="2"/>
        <scheme val="minor"/>
      </rPr>
      <t>Third rotavirus dose from the primary series was administered</t>
    </r>
    <r>
      <rPr>
        <sz val="11"/>
        <color rgb="FF000000"/>
        <rFont val="Arial"/>
        <family val="2"/>
        <scheme val="minor"/>
      </rPr>
      <t xml:space="preserve">
Count of vaccines administered (where "Vaccine type" = "Rotavirus vaccines" and "Type of dose" = "Primary series") = 3</t>
    </r>
  </si>
  <si>
    <t>IMMZ.D18.S.Measles.Ongoing transmission schedule</t>
  </si>
  <si>
    <t>Countries with ongoing transmission in which the risk of measles mortality remains high (countries that provide first dose of measles-containing vaccine (MCV) at 9 months and second dose of MCV at 15 months)</t>
  </si>
  <si>
    <t>MCV dose 1 (MCV1)</t>
  </si>
  <si>
    <t>Provision of MCV1 from the primary series</t>
  </si>
  <si>
    <t>The client is due for MCV1 if the client is at least 9 months of age.</t>
  </si>
  <si>
    <t>To be determined by Member States; however, there is no recommended overdue date and individuals are always eligible to be vaccinated.</t>
  </si>
  <si>
    <t>To be determined by Member States; however, there is no recommended expiration date and individuals are always eligible to be vaccinated.</t>
  </si>
  <si>
    <r>
      <rPr>
        <b/>
        <sz val="11"/>
        <rFont val="Calibri"/>
        <family val="2"/>
      </rPr>
      <t>MCV1 was administered</t>
    </r>
    <r>
      <rPr>
        <sz val="11"/>
        <rFont val="Calibri"/>
        <family val="2"/>
      </rPr>
      <t xml:space="preserve">
Count of vaccines administered (where "Vaccine type" = "Measles-containing vaccines" and "Type of dose" = "Primary series") = 1</t>
    </r>
  </si>
  <si>
    <t>-</t>
  </si>
  <si>
    <t>WHO recommendations for routine immunization – summary tables (March 2023) (1)</t>
  </si>
  <si>
    <t>MCV2</t>
  </si>
  <si>
    <t>Provision of the MCV2 from the primary series</t>
  </si>
  <si>
    <t>The client is due for MCV2 if the client is at least 15 months of age.</t>
  </si>
  <si>
    <t>"Date of birth" + 15 months</t>
  </si>
  <si>
    <r>
      <rPr>
        <b/>
        <sz val="11"/>
        <rFont val="Calibri"/>
        <family val="2"/>
      </rPr>
      <t>MCV2 was administered. The primary series has been completed.</t>
    </r>
    <r>
      <rPr>
        <sz val="11"/>
        <rFont val="Calibri"/>
        <family val="2"/>
      </rPr>
      <t xml:space="preserve">
"Completed the primary vaccination series" = TRUE (where "Vaccine type" = "Measles-containing vaccines")</t>
    </r>
  </si>
  <si>
    <t>IMMZ.D18.S.Malaria schedule</t>
  </si>
  <si>
    <t>4-dose schedule</t>
  </si>
  <si>
    <t>Malaria dose 1</t>
  </si>
  <si>
    <t>Provision of the malaria dose 1</t>
  </si>
  <si>
    <t>WHO recommends that the first dose of vaccine be administered from 5 months of age.</t>
  </si>
  <si>
    <t>"Date of birth" + 5 months</t>
  </si>
  <si>
    <t>To be determined by Member States; however, there is no recommended expiration date.</t>
  </si>
  <si>
    <r>
      <rPr>
        <b/>
        <sz val="11"/>
        <color rgb="FF000000"/>
        <rFont val="Calibri"/>
        <family val="2"/>
      </rPr>
      <t>First malaria dose from the primary series was administered</t>
    </r>
    <r>
      <rPr>
        <sz val="11"/>
        <color rgb="FF000000"/>
        <rFont val="Calibri"/>
        <family val="2"/>
      </rPr>
      <t xml:space="preserve">
Count of vaccines administered (where "Vaccine type" = "Malaria vaccines" and "Type of dose" = "Primary series") = 1</t>
    </r>
  </si>
  <si>
    <t>Malaria dose 2</t>
  </si>
  <si>
    <t>Provision of the malaria dose 2</t>
  </si>
  <si>
    <t>"Date and time of vaccination" (where "Vaccine type" = "Malaria vaccines")</t>
  </si>
  <si>
    <t>There should be a minimum interval of 4 weeks between doses.</t>
  </si>
  <si>
    <t>"Date and time of vaccination" (where "Vaccine type" = "Malaria vaccines") + 4 weeks</t>
  </si>
  <si>
    <r>
      <rPr>
        <b/>
        <sz val="11"/>
        <color rgb="FF000000"/>
        <rFont val="Calibri"/>
        <family val="2"/>
      </rPr>
      <t>Second malaria dose from the primary series was administered</t>
    </r>
    <r>
      <rPr>
        <sz val="11"/>
        <color rgb="FF000000"/>
        <rFont val="Calibri"/>
        <family val="2"/>
      </rPr>
      <t xml:space="preserve">
Count of vaccines administered (where "Vaccine type" = "Malaria vaccines" and "Type of dose" = "Primary series") = 2</t>
    </r>
  </si>
  <si>
    <t>Malaria dose 3</t>
  </si>
  <si>
    <t>Provision of the malaria dose 3</t>
  </si>
  <si>
    <t>Latest "Date and time of vaccination" (where "Vaccine type" = "Malaria vaccines")</t>
  </si>
  <si>
    <t>Latest "Date and time of vaccination" (where "Vaccine type" = "Malaria vaccines") + 4 weeks</t>
  </si>
  <si>
    <r>
      <rPr>
        <b/>
        <sz val="11"/>
        <color theme="1"/>
        <rFont val="Calibri"/>
        <family val="2"/>
      </rPr>
      <t>Third malaria dose from the primary series was administered</t>
    </r>
    <r>
      <rPr>
        <sz val="11"/>
        <color theme="1"/>
        <rFont val="Calibri"/>
        <family val="2"/>
      </rPr>
      <t xml:space="preserve">
Count of vaccines administered (where "Vaccine type" = "Malaria vaccines" and "Type of dose" = "Primary series") = 3</t>
    </r>
  </si>
  <si>
    <t>Malaria dose 4</t>
  </si>
  <si>
    <t>Provision of the malaria dose 4</t>
  </si>
  <si>
    <r>
      <rPr>
        <b/>
        <sz val="11"/>
        <color rgb="FF000000"/>
        <rFont val="Calibri"/>
        <family val="2"/>
      </rPr>
      <t>Third malaria dose from the primary series was administered</t>
    </r>
    <r>
      <rPr>
        <sz val="11"/>
        <color rgb="FF000000"/>
        <rFont val="Calibri"/>
        <family val="2"/>
      </rPr>
      <t xml:space="preserve">
Count of vaccines administered (where "Vaccine type" = "Malaria vaccines" and "Type of dose" = "Primary series") = 3</t>
    </r>
  </si>
  <si>
    <t>There should be a minimum interval of 4 weeks between doses. The fourth dose should be provided approximately 12–18 months after the third dose to prolong the duration of protection.</t>
  </si>
  <si>
    <t>Latest "Date and time of vaccination" (where "Vaccine type" = "Malaria vaccines") + 18 months</t>
  </si>
  <si>
    <r>
      <rPr>
        <b/>
        <sz val="11"/>
        <color rgb="FF000000"/>
        <rFont val="Calibri"/>
        <family val="2"/>
      </rPr>
      <t>Fourth malaria dose from the primary series was administered. The primary series has been completed</t>
    </r>
    <r>
      <rPr>
        <sz val="11"/>
        <color rgb="FF000000"/>
        <rFont val="Calibri"/>
        <family val="2"/>
      </rPr>
      <t xml:space="preserve">
"Completed the primary vaccination series" = TRUE (where "Vaccine type" = "Malaria vaccines")"</t>
    </r>
  </si>
  <si>
    <t>IMMZ.D18.S.Yellow fever schedule</t>
  </si>
  <si>
    <t>Yellow fever dose 1</t>
  </si>
  <si>
    <t>Provision of yellow fever dose 1</t>
  </si>
  <si>
    <t>The client is due for yellow fever dose 1 if the client's age is at least 9 months and living in a yellow fever endemic area.</t>
  </si>
  <si>
    <r>
      <rPr>
        <b/>
        <sz val="11"/>
        <color rgb="FF000000"/>
        <rFont val="Calibri"/>
        <family val="2"/>
      </rPr>
      <t>One yellow fever dose from primary series was administered. The primary series has been completed</t>
    </r>
    <r>
      <rPr>
        <sz val="11"/>
        <color rgb="FF000000"/>
        <rFont val="Calibri"/>
        <family val="2"/>
      </rPr>
      <t xml:space="preserve">
"Completed the primary vaccination series" = TRUE (where "Vaccine type" = "Yellow fever vaccines")</t>
    </r>
  </si>
  <si>
    <t>A single dose of yellow fever vaccine is sufficient to confer sustained lifelong protective immunity against yellow fever disease; a booster dose is not necessary.</t>
  </si>
  <si>
    <r>
      <t>WHO recommendations for routine immunization – summary tables (March 2023)</t>
    </r>
    <r>
      <rPr>
        <i/>
        <sz val="11"/>
        <color rgb="FF000000"/>
        <rFont val="Calibri"/>
        <family val="2"/>
      </rPr>
      <t xml:space="preserve"> (1)</t>
    </r>
  </si>
  <si>
    <t>IMMZ.D18.S.Meningococcal.MenA conjugate vaccine 1-dose schedule</t>
  </si>
  <si>
    <t>MenA conjugate vaccine, 1-dose schedule</t>
  </si>
  <si>
    <t>Meningococcal dose 1</t>
  </si>
  <si>
    <t>Provision of the meningococcal dose 1</t>
  </si>
  <si>
    <r>
      <t>For MenA conjugate vaccine (5µg), a 1-dose schedule is recommended at 9</t>
    </r>
    <r>
      <rPr>
        <sz val="11"/>
        <rFont val="Aptos Narrow"/>
        <family val="2"/>
      </rPr>
      <t>–</t>
    </r>
    <r>
      <rPr>
        <sz val="11"/>
        <rFont val="Arial"/>
        <family val="2"/>
        <scheme val="minor"/>
      </rPr>
      <t>18 months of age</t>
    </r>
  </si>
  <si>
    <r>
      <rPr>
        <b/>
        <sz val="11"/>
        <color rgb="FF000000"/>
        <rFont val="Arial"/>
        <family val="2"/>
        <scheme val="minor"/>
      </rPr>
      <t>One meningococcal dose from the primary series was administered. The primary series has been completed</t>
    </r>
    <r>
      <rPr>
        <sz val="11"/>
        <color rgb="FF000000"/>
        <rFont val="Arial"/>
        <family val="2"/>
        <scheme val="minor"/>
      </rPr>
      <t xml:space="preserve">
"Completed the primary vaccination series" = TRUE (where "Vaccine type" = "Meningococcal vaccines")</t>
    </r>
  </si>
  <si>
    <r>
      <t>WHO recommendations for routine immunization – summary tables (March 2023)</t>
    </r>
    <r>
      <rPr>
        <i/>
        <sz val="11"/>
        <color rgb="FF000000"/>
        <rFont val="Arial"/>
        <family val="2"/>
        <scheme val="minor"/>
      </rPr>
      <t xml:space="preserve"> (1)</t>
    </r>
  </si>
  <si>
    <t>Indicators and Performance Metrics</t>
  </si>
  <si>
    <t>Immunization coverage for Measles containing vaccine (Estimated Denominator)</t>
  </si>
  <si>
    <t>Compares the administered doses of Measles Containing Vaccines (MCV) with the target population.</t>
  </si>
  <si>
    <t>Measles-rubella 1 cumulative coverage</t>
  </si>
  <si>
    <t>Percentage of cumulative under-1 children immunized by measles-rubella 1</t>
  </si>
  <si>
    <t>TIZPS.IND.16 </t>
  </si>
  <si>
    <t>Proportion of children vaccinated with the first dose of measles containing vaccine. </t>
  </si>
  <si>
    <t xml:space="preserve">IMMZ.IND.13  Immunization coverage for measles and rubella-containing vaccine, 2nd dose </t>
  </si>
  <si>
    <t>Immunization coverage for Rubella containing vaccines (RCV) (Estimated Denominator)</t>
  </si>
  <si>
    <t>Compares the administered doses of rubella containing vaccine (RCV) with the target population.</t>
  </si>
  <si>
    <t>Measles-rubella 2 cumulative coverage</t>
  </si>
  <si>
    <t>TIZPS.IND.17 </t>
  </si>
  <si>
    <t>Proportion of children vaccinated with the second dose of measles contained vaccine. </t>
  </si>
  <si>
    <t xml:space="preserve">IMMZ.IND.37  Drop out rate from the 1st dose of measles and rubella-containing vaccine to the 2nd dose </t>
  </si>
  <si>
    <t xml:space="preserve">Dropout Rate of MCV1 to MCV2 </t>
  </si>
  <si>
    <t>Indicates the aggregate dropout rate4 of children in the MCV (Measles Containing Vaccine) protocol (those that have received MCV dose 1 but not MCV dose 2).</t>
  </si>
  <si>
    <t>Dropout of measles-rubella</t>
  </si>
  <si>
    <t>Dropout rate for measles-rubella</t>
  </si>
  <si>
    <t>?  TIZPS.IND.13   possibly ?</t>
  </si>
  <si>
    <t>IMMZ.IND.42  Availability of vaccine stock and supplies (by vaccination location)</t>
  </si>
  <si>
    <t>Availability of vaccine stock and supplies</t>
  </si>
  <si>
    <t>The proportion of clinics which have had no stock outs for vaccine or vaccination supplies when they are demanded/required.</t>
  </si>
  <si>
    <t>Vaccine stock-out - see below</t>
  </si>
  <si>
    <t xml:space="preserve">Total number of children who are fully vaccinated by age </t>
  </si>
  <si>
    <t xml:space="preserve">The indicator compares the total number of children who have completed all vaccinations (as per Ghana vaccination schedule) to the target population. </t>
  </si>
  <si>
    <t xml:space="preserve">IMMUNIZATION SESSIONS </t>
  </si>
  <si>
    <t>Immunization session completion rates</t>
  </si>
  <si>
    <t>This indicator allows for supervisors to follow-up on planned and completed immunization sessions - which can give an indication of planning, operational, or budget issues at a facility.</t>
  </si>
  <si>
    <t xml:space="preserve">Planned static immunization sessions </t>
  </si>
  <si>
    <t>Absolute number of static immunization sessions planned per month</t>
  </si>
  <si>
    <t>TIZPS.IND.01 </t>
  </si>
  <si>
    <t>Proportion of outreach sessions conducted per planned. </t>
  </si>
  <si>
    <t>Static immunization sessions conducted</t>
  </si>
  <si>
    <t>Absolute number of static immunization sessions conducted per month</t>
  </si>
  <si>
    <t>TIZPS.IND.02 </t>
  </si>
  <si>
    <t>Proportion of vaccination session conducted per planned. </t>
  </si>
  <si>
    <t xml:space="preserve">Planned outreach immunization sessions </t>
  </si>
  <si>
    <t>Absolute number of planned outreach sessions per month</t>
  </si>
  <si>
    <t xml:space="preserve">Outreach immunization sessions canceled </t>
  </si>
  <si>
    <t>Absolute number of outreach immunization sessions canceled</t>
  </si>
  <si>
    <t>Percentage of outreach immunization sessions canceled</t>
  </si>
  <si>
    <t xml:space="preserve">COVERAGE RATES </t>
  </si>
  <si>
    <t>Immunization coverage for BCG (Estimated Denominator)</t>
  </si>
  <si>
    <t>Compares the doses of BCG (Bacillus Calmette-Guerin) vaccine administered with the target population.</t>
  </si>
  <si>
    <t>Protected at birth</t>
  </si>
  <si>
    <t>Total infants protected at birth against neonatal tetanus</t>
  </si>
  <si>
    <t>TIZPS.IND.14 </t>
  </si>
  <si>
    <t>Proportion of children vaccinated with the first dose of Pentavalent. </t>
  </si>
  <si>
    <t>Immunization coverage for DTP containing vaccines (Estimated Denominator)</t>
  </si>
  <si>
    <t>Compares the administered doses of a DTP (Diphtheria, Tetanus, and Pertussis) containing vaccine with the target population.</t>
  </si>
  <si>
    <t xml:space="preserve">BCG vaccinations </t>
  </si>
  <si>
    <t>Total BCG vaccinations given per month</t>
  </si>
  <si>
    <t>TIZPS.IND.15 </t>
  </si>
  <si>
    <t>Proportion of children Vaccinated with 3rd dose of Pentavalent. </t>
  </si>
  <si>
    <t>Immunization coverage for HepB containing vaccines birth dose (estimated denominator)</t>
  </si>
  <si>
    <t>Compares the administered doses of Hepatitis B (HepB) containing vaccine (dose sequence 0) with the target population.</t>
  </si>
  <si>
    <t xml:space="preserve">OPV 0 vaccinations </t>
  </si>
  <si>
    <t>Total OPV 0 vaccinations given per month</t>
  </si>
  <si>
    <t>TIZPS.IND.18 </t>
  </si>
  <si>
    <t>Proportion of girls of target age vaccinated with one dose of HPV. </t>
  </si>
  <si>
    <t>Immunization coverage for Meningococcal containing vaccines (Estimated Denominator)</t>
  </si>
  <si>
    <t>Compares the administered doses of Meningococcal containing vaccine with the target population.</t>
  </si>
  <si>
    <t>OPV 1 doses administered</t>
  </si>
  <si>
    <t>Total OPV 1 doses given per month</t>
  </si>
  <si>
    <t>Immunization coverage for inactivated polio containing vaccine (Estimated Denominator)</t>
  </si>
  <si>
    <t>Compares the administered doses of Inactivated Polio Virus (IPV) containing vaccines with the target population.</t>
  </si>
  <si>
    <t xml:space="preserve"> OPV 2 doses administered</t>
  </si>
  <si>
    <t>Total OPV 2 doses given per month</t>
  </si>
  <si>
    <t>Immunization coverage for oral polio containing vaccine doses at birth (Estimated Denominator)</t>
  </si>
  <si>
    <t>Compares the administered doses of Oral Polio Virus (OPV) containing vaccines given at birth (dose sequence 0) with the target population.</t>
  </si>
  <si>
    <t>OPV 3 doses administered</t>
  </si>
  <si>
    <t>Total OPV 3 doses given per month</t>
  </si>
  <si>
    <t>TIZPS.IND.20 </t>
  </si>
  <si>
    <t>Proportion of pregnant mothers vaccinated with two or more doses of tetanus contained vaccine. </t>
  </si>
  <si>
    <t>Immunization coverage for doses of oral polio containing vaccine (Estimated Denominator)</t>
  </si>
  <si>
    <t>Compares the administered doses of Oral Polio Virus (OPV) containing vaccines which are non-birth doses (dose sequence &gt; 0) with the with the target population.</t>
  </si>
  <si>
    <t xml:space="preserve">IPV vaccinations given </t>
  </si>
  <si>
    <t>Total IPV vaccinations given per month</t>
  </si>
  <si>
    <t>Immunization coverage for Pneumococcal containing vaccine (Estimated Denominator)</t>
  </si>
  <si>
    <t>Compares the administered doses of Pneumococcal containing vaccine with the estimated target population.</t>
  </si>
  <si>
    <t xml:space="preserve">DTP-HepB-Hib 1 vaccinations given </t>
  </si>
  <si>
    <t>Total DTP-HepB-Hib 1 vaccinations given per month</t>
  </si>
  <si>
    <t>Immunization coverage for Haemophilus influenzae type b (Hib) containing vaccine (Estimated Denominator)</t>
  </si>
  <si>
    <t>Compares the administered doses of Haemophilus influenzae type b containing vaccine with the target population.</t>
  </si>
  <si>
    <t xml:space="preserve">DTP-HepB-Hib 2 vaccinations given </t>
  </si>
  <si>
    <t>Total DTP-HepB-Hib 2 vaccinations given per month</t>
  </si>
  <si>
    <t>Immunization coverage for Rotavirus containing vaccines (Estimated Denominator)</t>
  </si>
  <si>
    <t>Compares the administered doses of rotavirus containing vaccine with the target population.</t>
  </si>
  <si>
    <t xml:space="preserve">DTP-HepB-Hib 3 vaccinations given </t>
  </si>
  <si>
    <t>Total DTP-HepB-Hib 3 vaccinations given per month</t>
  </si>
  <si>
    <t>Malaria</t>
  </si>
  <si>
    <t>Compares the administered doses of malaria containing vaccine with the target population.</t>
  </si>
  <si>
    <t xml:space="preserve">PCV 13_1 vaccinations given </t>
  </si>
  <si>
    <t>Total PCV 13_1 vaccinations given per month</t>
  </si>
  <si>
    <t xml:space="preserve"> PCV 13_2 vaccinations given </t>
  </si>
  <si>
    <t>Total PCV 13_2 vaccinations given per month</t>
  </si>
  <si>
    <t>Immunization coverage for Yellow Fever vaccine (Estimated Denominator)</t>
  </si>
  <si>
    <t>Compares the administered dose of yellow fever vaccine with the target population.</t>
  </si>
  <si>
    <t xml:space="preserve">PCV 13_3 vaccinations given </t>
  </si>
  <si>
    <t>Total PCV 13_3 vaccinations given per month</t>
  </si>
  <si>
    <t xml:space="preserve">Rota 1 doses administered </t>
  </si>
  <si>
    <t>Total Rota 1 vaccinations given per month</t>
  </si>
  <si>
    <t>Rota 2 doses administered</t>
  </si>
  <si>
    <t>Total Rota 2 vaccinations given per month</t>
  </si>
  <si>
    <t xml:space="preserve">Measles 1 vaccinations given </t>
  </si>
  <si>
    <t>Total measles-rubella 1 vaccinations given per month</t>
  </si>
  <si>
    <t xml:space="preserve">Measles 2 vaccinations given </t>
  </si>
  <si>
    <t>Total measles-rubella 2 vaccinations given per month</t>
  </si>
  <si>
    <t xml:space="preserve">Children under 1 fully immunized </t>
  </si>
  <si>
    <t>Total children under 1 fully immunized per month</t>
  </si>
  <si>
    <t xml:space="preserve">Td 1 vaccinations given to pregnant women  </t>
  </si>
  <si>
    <t>Total Td 1 vaccinations given to pregnant women per month</t>
  </si>
  <si>
    <t xml:space="preserve">Td 2 vaccinations given to pregnant women </t>
  </si>
  <si>
    <t>Total Td 2 vaccinations given to pregnant women per month</t>
  </si>
  <si>
    <t xml:space="preserve">Td 3 vaccinations given to pregnant women  </t>
  </si>
  <si>
    <t>Total Td 3 vaccinations given to pregnant women per month</t>
  </si>
  <si>
    <t xml:space="preserve">Td 4 vaccinations given to pregnant women  </t>
  </si>
  <si>
    <t>Total Td 4 vaccinations given to pregnant women per month</t>
  </si>
  <si>
    <t>Td 5 vaccinations given to pregnant women per month</t>
  </si>
  <si>
    <t>Total Td 5 vaccinations given to pregnant women per month</t>
  </si>
  <si>
    <t xml:space="preserve">Td 1 vaccinations given to women of childbearing age </t>
  </si>
  <si>
    <t>Total Td 1 vaccinations given to women of childbearing age per month</t>
  </si>
  <si>
    <t>Td 2 vaccinations given to women of childbearing age</t>
  </si>
  <si>
    <t>Total Td 2 vaccinations given to women of childbearing age per month</t>
  </si>
  <si>
    <t xml:space="preserve">Td 3 vaccinations given to women of childbearing age </t>
  </si>
  <si>
    <t>Total Td 3 vaccinations given to women of childbearing age per month</t>
  </si>
  <si>
    <t xml:space="preserve">Td 4 vaccinations given to women of childbearing age </t>
  </si>
  <si>
    <t>Total Td 4 vaccinations given to women of childbearing age per month</t>
  </si>
  <si>
    <t xml:space="preserve">Td 5 vaccinations given to women of childbearing age </t>
  </si>
  <si>
    <t>Total Td 5 vaccinations given to women of childbearing age per month</t>
  </si>
  <si>
    <t xml:space="preserve">HPV 1 vaccinations given  </t>
  </si>
  <si>
    <t>Total HPV 1 vaccinations given per month</t>
  </si>
  <si>
    <t xml:space="preserve">HPV 2 vaccinations given </t>
  </si>
  <si>
    <t>Total HPV 2 vaccinations given per month</t>
  </si>
  <si>
    <t>Vitamin A supplementation</t>
  </si>
  <si>
    <t>Total vitamin A supplemented to children 6–11 months, per month</t>
  </si>
  <si>
    <t>Total vitamin A supplemented to children 12–59 months per month</t>
  </si>
  <si>
    <t>Total vitamin A supplemented to postnatal mothers per month</t>
  </si>
  <si>
    <t>BCG vaccination coverage per month</t>
  </si>
  <si>
    <t xml:space="preserve">Percentage of under-1 children immunized by BCG </t>
  </si>
  <si>
    <t>BCG cumulative coverage</t>
  </si>
  <si>
    <t>Percentage of cumulative under-1 children immunized by BCG</t>
  </si>
  <si>
    <t>OPV 1 vaccination coverage per month</t>
  </si>
  <si>
    <t>Percentage of under-1 children immunized by OPV 1</t>
  </si>
  <si>
    <t>OPV 1 cumulative coverage</t>
  </si>
  <si>
    <t>Percentage of cumulative under-1 children immunized by OPV 1</t>
  </si>
  <si>
    <t>OPV 3 vaccination coverage per month</t>
  </si>
  <si>
    <t>Percentage of under-1 children immunized by OPV 3</t>
  </si>
  <si>
    <t>OPV 3 cumulative coverage</t>
  </si>
  <si>
    <t>Percentage of cumulative under-1 children immunized by OPV 3</t>
  </si>
  <si>
    <t>IPV vaccination coverage per month</t>
  </si>
  <si>
    <t xml:space="preserve">Percentage of under-1 children immunized by IPV </t>
  </si>
  <si>
    <t>IPV cumulative coverage</t>
  </si>
  <si>
    <t>Percentage of cumulative under-1 children immunized by IPV</t>
  </si>
  <si>
    <t>DTP-HepB-Hib 1 vaccination coverage per month</t>
  </si>
  <si>
    <t>Percentage of under-1 children immunized by DTP-HepB-Hib 1</t>
  </si>
  <si>
    <t>DTP-HepB-Hib 1 cumulative coverage</t>
  </si>
  <si>
    <t>Percentage of cumulative under-1 children immunized by DTP-HepB-Hib</t>
  </si>
  <si>
    <t>DTP-HepB-Hib 3 vaccination coverage per month</t>
  </si>
  <si>
    <t>Percentage of under-1 children immunized by  DTP-HepB-Hib 3</t>
  </si>
  <si>
    <t>DTP-HepB-Hib 3 cumulative coverage</t>
  </si>
  <si>
    <t>Percentage of cumulative under-1 children immunized by DTP-HepB-Hib 3</t>
  </si>
  <si>
    <t>PCV 1 vaccination coverage per month</t>
  </si>
  <si>
    <t>Percentage of under-1 children immunized by PCV 1</t>
  </si>
  <si>
    <t>PCV 1 cumulative coverage</t>
  </si>
  <si>
    <t>Percentage of cumulative under-1 children immunized by PCV 1</t>
  </si>
  <si>
    <t>PCV 3 vaccination coverage per month</t>
  </si>
  <si>
    <t>Percentage of under-1 children immunized by PCV 3</t>
  </si>
  <si>
    <t>PCV 3 cumulative coverage</t>
  </si>
  <si>
    <t>Percentage of cumulative under-1 children immunized by PCV 3</t>
  </si>
  <si>
    <t>Rota 1 vaccination coverage per month</t>
  </si>
  <si>
    <t>Percentage of under-1 children immunized by Rota 1</t>
  </si>
  <si>
    <t>Rota 1 cumulative coverage</t>
  </si>
  <si>
    <t>Percentage of cumulative under-1 children immunized by Rota 1</t>
  </si>
  <si>
    <t>Rota 2 vaccination coverage per month</t>
  </si>
  <si>
    <t>Percentage of under-1 children immunized by Rota 2</t>
  </si>
  <si>
    <t>Rota 2 cumulative coverage</t>
  </si>
  <si>
    <t>Percentage of cumulative under-1 children immunized by Rota 2</t>
  </si>
  <si>
    <t>Measles-rubella 1 vaccination coverage per month</t>
  </si>
  <si>
    <t>Percentage of under-1 children immunized by measles-rubella 1</t>
  </si>
  <si>
    <t>Measles-rubella 2 vaccination coverage per month</t>
  </si>
  <si>
    <t>Percentage of under-1 children immunized by measles-rubella 2</t>
  </si>
  <si>
    <t>Children under 1 fully immunized coverage per month</t>
  </si>
  <si>
    <t>Percentage fully immunized under-1 children</t>
  </si>
  <si>
    <t>Cumulative under-1 children fully immunized</t>
  </si>
  <si>
    <t xml:space="preserve">Percentage of cumulative under-1 children fully immunized </t>
  </si>
  <si>
    <t>Td 2+ for pregnant women vaccination coverage per month</t>
  </si>
  <si>
    <t>Percentage of pregnant women immunized by Td2+</t>
  </si>
  <si>
    <t>Td2+ for pregnant women cumulative coverage</t>
  </si>
  <si>
    <t>Percentage of pregnant women cumulatively immunized by Td2+</t>
  </si>
  <si>
    <t>Td2+ for women of childbearing age vaccination coverage per month</t>
  </si>
  <si>
    <t>Percentage of women of childbearing age immunized by Td2+</t>
  </si>
  <si>
    <t>Td2+ for women of childbearing age cumulative coverage</t>
  </si>
  <si>
    <t>Percentage of women of childbearing age cumulatively immunized by Td 2+</t>
  </si>
  <si>
    <t>HPV 1 vaccination coverage per month</t>
  </si>
  <si>
    <t>Percentage of adolescent girls immunized by HPV 1</t>
  </si>
  <si>
    <t>HPV 1 cumulative coverage</t>
  </si>
  <si>
    <t>Percentage of adolescent girls cumulatively immunized by HPV 1</t>
  </si>
  <si>
    <t>HPV 2 vaccination coverage per month</t>
  </si>
  <si>
    <t>Percentage of adolescent girls immunized by HPV 2</t>
  </si>
  <si>
    <t>HPV 2 cumulative coverage</t>
  </si>
  <si>
    <t>Percentage of adolescent girls cumulatively immunized by HPV 2</t>
  </si>
  <si>
    <t>COVERAGE RATES BY LOCATION</t>
  </si>
  <si>
    <t>Districts/health facilities with DTP-HepB-Hib 3 coverage of &lt;50%</t>
  </si>
  <si>
    <t>Total districts/health facilities with DTP-HepB-Hib 3 coverage of &lt;50%</t>
  </si>
  <si>
    <t>TIZPS.IND.21 </t>
  </si>
  <si>
    <t>Proportion of districts achieving DTP3 coverage of greater than or equal to 90 percent. </t>
  </si>
  <si>
    <t>Districts/health facilities with DTP-HepB-Hib 3 coverage of 50% – 79%</t>
  </si>
  <si>
    <t>Total districts/health facilities with DTP-HepB-Hib 3 coverage of 50% – 79%</t>
  </si>
  <si>
    <t>Districts/health facilities with DTP-HepB-Hib 3 coverage of 80% – 89%</t>
  </si>
  <si>
    <t>Total districts/health facilities with DTP-HepB-Hib 3 coverage of 80% – 89%</t>
  </si>
  <si>
    <t>Districts/health facilities with DTP-HepB-Hib 3 coverage of 90% – 95%</t>
  </si>
  <si>
    <t>Total districts/health facilities with DTP-HepB-Hib 3 coverage of 90% – 95%</t>
  </si>
  <si>
    <t>Districts/health facilities with DTP-HepB-Hib 3 coverage of 96% – 100%</t>
  </si>
  <si>
    <t>Total districts/health facilities with DTP-HepB-Hib 3 coverage of 96% – 100%</t>
  </si>
  <si>
    <t>Districts/health facilities with DTP-HepB-Hib 3 coverage of &gt;100%</t>
  </si>
  <si>
    <t>Total districts/health facilities with DTP-HepB-Hib 3 coverage of &gt;100%</t>
  </si>
  <si>
    <t>DROP OUT RATES</t>
  </si>
  <si>
    <t xml:space="preserve">Dropout of OPV </t>
  </si>
  <si>
    <t xml:space="preserve">Dropout rate for OPV </t>
  </si>
  <si>
    <t>Dropout Rate of Penta1 to Penta3</t>
  </si>
  <si>
    <t>The indicator compares the number of administrations of first dose of Penta protocol (DTP1+HepB1+Hib1) containing vaccines minus the number of administrations of the final dose of Penta protocol (DTP3+HepB3+Hib3) divided by the number of administrations of first dose (Penta1 - Penta3/Penta1).</t>
  </si>
  <si>
    <t xml:space="preserve">Dropout of DTP-HepB-Hib </t>
  </si>
  <si>
    <t xml:space="preserve">Dropout rate for DTP-HepB-Hib </t>
  </si>
  <si>
    <t>TIZPS.IND.10 </t>
  </si>
  <si>
    <t>Dropout of Diphtheria, Pertussis, and Tetanus (DTP1-DTP3). </t>
  </si>
  <si>
    <t xml:space="preserve">Dropout of PCV </t>
  </si>
  <si>
    <t xml:space="preserve">Dropout rate for PCV </t>
  </si>
  <si>
    <t>TIZPS.IND.11 </t>
  </si>
  <si>
    <t>Dropout of DTP1-MR2. </t>
  </si>
  <si>
    <t xml:space="preserve">Dropout of Rota </t>
  </si>
  <si>
    <t xml:space="preserve">Dropout rate for Rota </t>
  </si>
  <si>
    <t>TIZPS.IND.13 </t>
  </si>
  <si>
    <t>Dropout of MCV1-MCV2. </t>
  </si>
  <si>
    <t xml:space="preserve">Dropout Rate of Malaria </t>
  </si>
  <si>
    <t>Indicates the aggregate dropout rate of children in the Malaria vaccine protocol (those that have received Malaria dose 1 but not Malaria dose 4).</t>
  </si>
  <si>
    <t xml:space="preserve">Overall dropout </t>
  </si>
  <si>
    <t xml:space="preserve">Overall dropout rate </t>
  </si>
  <si>
    <t>TIZPS.IND.12 </t>
  </si>
  <si>
    <t>Dropout of HPV1-HPV2. </t>
  </si>
  <si>
    <t>TIZPS.IND.30 </t>
  </si>
  <si>
    <t>Dropout of CV1-CV2 by HF. </t>
  </si>
  <si>
    <t>TIZPS.IND.31 </t>
  </si>
  <si>
    <t>Dropout of CV1-CV2 by districts. </t>
  </si>
  <si>
    <t>VACCINE WASTAGE, STOCKOUTS  AND COLD CHAIN MONITORING</t>
  </si>
  <si>
    <t>Open vial wastage rate</t>
  </si>
  <si>
    <t>The open vial wastage rate is used to measure the percentage of doses of vaccine that were opened but discarded due to under-utilization. For example, a 5-dose vile of an antigen may be thrown out after only 2 administrations of the vaccine, indicating an open vial wastage of 3 doses.</t>
  </si>
  <si>
    <t>Doses opened for use</t>
  </si>
  <si>
    <t>Total doses of BCG vaccine opened for use</t>
  </si>
  <si>
    <t>TIZPS.IND.22 </t>
  </si>
  <si>
    <t>Vaccines wastage. </t>
  </si>
  <si>
    <t>Closed vial wastage rate</t>
  </si>
  <si>
    <t>The closed vial wastage rate is used to measure percentage of doses of vaccine which were spoiled during the reporting period due to expiry, freezing, breakage, etc.</t>
  </si>
  <si>
    <t>Total doses of OPV vaccine opened for use</t>
  </si>
  <si>
    <t>TIZPS.IND.05 </t>
  </si>
  <si>
    <t>Proportion of HF with adequate vaccines. </t>
  </si>
  <si>
    <t>Functional status of cold-chain storage equipment</t>
  </si>
  <si>
    <t>The proportion of refrigerators which are functional within a clinic.</t>
  </si>
  <si>
    <t>Total doses of IPV vaccine opened for use</t>
  </si>
  <si>
    <t>Total doses of DTP-HepB-Hib vaccine opened for use</t>
  </si>
  <si>
    <t>Total doses of PCV 13 vaccine opened for use</t>
  </si>
  <si>
    <t>Total doses of Rota vaccine opened for use</t>
  </si>
  <si>
    <t>Total doses of measles vaccine opened for use</t>
  </si>
  <si>
    <t>Total doses of Td vaccine opened for use</t>
  </si>
  <si>
    <t>Unopened vials wasted in stock</t>
  </si>
  <si>
    <t xml:space="preserve">Total doses of unopened BCG vials wasted </t>
  </si>
  <si>
    <t xml:space="preserve">Total doses of unopened OPV vials wasted </t>
  </si>
  <si>
    <t xml:space="preserve">Total doses of unopened IPV vials wasted </t>
  </si>
  <si>
    <t xml:space="preserve">Total doses of unopened DTP-HepB-Hib vials wasted </t>
  </si>
  <si>
    <t xml:space="preserve">Total doses of unopened PCV 13 vials wasted </t>
  </si>
  <si>
    <t xml:space="preserve">Total doses of unopened Rota vials wasted </t>
  </si>
  <si>
    <t xml:space="preserve">Total doses of unopened measles vials wasted </t>
  </si>
  <si>
    <t xml:space="preserve">Total doses of unopened Td vials wasted </t>
  </si>
  <si>
    <t xml:space="preserve">Vaccine wastage </t>
  </si>
  <si>
    <t>Vaccine wastage rate for BCG</t>
  </si>
  <si>
    <t>Vaccine wastage rate for OPV</t>
  </si>
  <si>
    <t>Vaccine wastage rate for IPV</t>
  </si>
  <si>
    <t>Vaccine wastage rate for DTP-HepB-Hib</t>
  </si>
  <si>
    <t>Vaccine wastage rate for PCV 13</t>
  </si>
  <si>
    <t>Vaccine wastage rate for Rota</t>
  </si>
  <si>
    <t>Vaccine wastage rate for Measles</t>
  </si>
  <si>
    <t>Vaccine wastage rate for Td</t>
  </si>
  <si>
    <t>Vaccine stock-out</t>
  </si>
  <si>
    <t>Number of health facilities with stock-out of BCG per month</t>
  </si>
  <si>
    <t>Number of health facilities with stock-out of OPV per month</t>
  </si>
  <si>
    <t>Number of health facilities with stock-out of IPV per month</t>
  </si>
  <si>
    <t>Number of health facilities with stock-out of DTP-HepB-Hib per month</t>
  </si>
  <si>
    <t>Number of health facilities with stock-out of PCV 13 per month</t>
  </si>
  <si>
    <t>Number of health facilities with stock-out of Rota per month</t>
  </si>
  <si>
    <t>Number of health facilities with stock-out of measles per month</t>
  </si>
  <si>
    <t>Injection material stock-out</t>
  </si>
  <si>
    <t>Number of health facilities with stock-out of 0.05 ml syringes per month</t>
  </si>
  <si>
    <t>Number of health facilities with stock-out of 0.5 ml syringes per month</t>
  </si>
  <si>
    <t>Number of health facilities with stock-out of 2 ml RUPF syringes per month</t>
  </si>
  <si>
    <t>Number of health facilities with stock-out of 5 ml RUPF syringes per month</t>
  </si>
  <si>
    <t>Number of health facilities with stock-out of 5-liter safety boxes per month</t>
  </si>
  <si>
    <t xml:space="preserve">ADVERSE EVENTS </t>
  </si>
  <si>
    <t>Adverse Event Following Immunization (AEFI) case rate</t>
  </si>
  <si>
    <t>Number of persons which have received a vaccine dose and have reported an adverse event.</t>
  </si>
  <si>
    <t xml:space="preserve">Cases of serious adverse events following immunization  </t>
  </si>
  <si>
    <t>Number of cases with high fever of &gt;38⁰C reported per month</t>
  </si>
  <si>
    <t>TIZPS.IND.19 </t>
  </si>
  <si>
    <t>Proportion of AEFI cases reported and investigated. </t>
  </si>
  <si>
    <t>Number of deaths with 30 days of immunization reported per month</t>
  </si>
  <si>
    <t>Number of encephalopathy cases reported per month</t>
  </si>
  <si>
    <t>Number of seizure cases reported per month</t>
  </si>
  <si>
    <t>Number of paralysis cases reported per month</t>
  </si>
  <si>
    <t>Number of significant disability cases reported per month</t>
  </si>
  <si>
    <t>Number of birth defect cases reported per month</t>
  </si>
  <si>
    <t>Number of toxic shock syndrome cases reported per month</t>
  </si>
  <si>
    <t xml:space="preserve">Cases of minor adverse events following immunization  </t>
  </si>
  <si>
    <t>Number of bacterial abscess cases reported per month</t>
  </si>
  <si>
    <t>Number of severe local reaction cases reported per month</t>
  </si>
  <si>
    <t>Number of lymphadenitis cases reported per month</t>
  </si>
  <si>
    <t>Number of sepsis cases due to immunization reported per month</t>
  </si>
  <si>
    <t>OTHER</t>
  </si>
  <si>
    <t>Suspected measles cases detected</t>
  </si>
  <si>
    <t>Number of suspected measles cases reported per month</t>
  </si>
  <si>
    <t>TIZPS.IND.03 </t>
  </si>
  <si>
    <t>Proportion of babies born alive. </t>
  </si>
  <si>
    <t>Investigation of suspected measles cases</t>
  </si>
  <si>
    <t>Number of reported suspected measles cases investigated per month</t>
  </si>
  <si>
    <t>TIZPS.IND.04 </t>
  </si>
  <si>
    <t>Proportion of facilities registered. </t>
  </si>
  <si>
    <t>Suspected measles cases with blood specimens collected within 30 days of rash onset</t>
  </si>
  <si>
    <t>Percentage of suspected measles cases with blood specimen collected with 30 days of rash onset</t>
  </si>
  <si>
    <t>TIZPS.IND.23 </t>
  </si>
  <si>
    <t>Proportion of HF with adequate COVID-19 vaccines per target population. </t>
  </si>
  <si>
    <t>Districts that reported at least 1 suspected case of measles with a blood specimen per year</t>
  </si>
  <si>
    <t>Percentage of districts that reported at least 1 suspected case of measles with a blood specimen per year</t>
  </si>
  <si>
    <t>TIZPS.IND.24 </t>
  </si>
  <si>
    <t>Proportion of districts with adequate COVID-19 vaccines per target population. </t>
  </si>
  <si>
    <t>Annualized non-measles febrile rash illness</t>
  </si>
  <si>
    <t>Annualized non-measles febrile rash illness rate</t>
  </si>
  <si>
    <t>TIZPS.IND.25 </t>
  </si>
  <si>
    <t>Proportion of districts with adequate COVID-19 Injection syringes per target population. </t>
  </si>
  <si>
    <t>TIZPS.IND.26 </t>
  </si>
  <si>
    <t>Proportion of COVID-19 vaccination sessions conducted per planned. </t>
  </si>
  <si>
    <t>AFP cases reported</t>
  </si>
  <si>
    <t>Number of AFP cases reported per month</t>
  </si>
  <si>
    <t>TIZPS.IND.27 </t>
  </si>
  <si>
    <t>Proportion of HF that submitted timely monthly reports. </t>
  </si>
  <si>
    <t>Non-AFP detection rate</t>
  </si>
  <si>
    <t>TIZPS.IND.28 </t>
  </si>
  <si>
    <t>Proportion of HF that detected and completely filled AEFI CIF for submission. </t>
  </si>
  <si>
    <t>TIZPS.IND.29 </t>
  </si>
  <si>
    <t>Proportion of HF that submitted complete monthly COVID-19 reports. </t>
  </si>
  <si>
    <t>AFP stool adequacy</t>
  </si>
  <si>
    <t>AFP stool adequacy rate</t>
  </si>
  <si>
    <t>TIZPS.IND.32 </t>
  </si>
  <si>
    <t>Percent of COVID-19 vaccines absorption rate. </t>
  </si>
  <si>
    <t>Neonatal tetanus (NNT) cases reported</t>
  </si>
  <si>
    <t>Total number of suspected NNT cases reported</t>
  </si>
  <si>
    <t>TIZPS.IND.33 </t>
  </si>
  <si>
    <t>COVID-19 vaccine utilization. </t>
  </si>
  <si>
    <t>NNT investigation</t>
  </si>
  <si>
    <t>Total number of suspected NNT cases investigated</t>
  </si>
  <si>
    <t>TIZPS.IND.34 </t>
  </si>
  <si>
    <t>Proportion of eligible population vaccinated with at least one dose of COVID-19 vaccine. </t>
  </si>
  <si>
    <t>NNT incidence rate</t>
  </si>
  <si>
    <t>Incidence rate of confirmed NNT cases per 1000 livebirths by district</t>
  </si>
  <si>
    <t>TIZPS.IND.35 </t>
  </si>
  <si>
    <t>Proportion of eligible population with a completed COVID-19 vaccination schedule. </t>
  </si>
  <si>
    <t>TIZPS.IND.36 </t>
  </si>
  <si>
    <t>Proportion of council reached target for COVID-19 vaccination. </t>
  </si>
  <si>
    <t>Districts with NNT incidence rate of &gt;1 per 1000 livebirths</t>
  </si>
  <si>
    <t>Percentage of districts with NNT incidence rate of &gt;1 per 1000 livebirths</t>
  </si>
  <si>
    <t xml:space="preserve">REPORTING COVERAGE </t>
  </si>
  <si>
    <t>Completeness of reports</t>
  </si>
  <si>
    <t>Absolute number of reports received</t>
  </si>
  <si>
    <t>TIZPS.IND.06 </t>
  </si>
  <si>
    <t>Number of reports received at given period out of the expected reports to receive at that given period</t>
  </si>
  <si>
    <t>TIZPS.IND.07 </t>
  </si>
  <si>
    <t>Proportion of HF that submitted complete monthly reports. </t>
  </si>
  <si>
    <t>TIZPS.IND.08 </t>
  </si>
  <si>
    <t>Proportion of HF that submitted timely reports in VIMS. </t>
  </si>
  <si>
    <t>Timeliness of reports</t>
  </si>
  <si>
    <t>Absolute number of reports received on timely in reporting period</t>
  </si>
  <si>
    <t>TIZPS.IND.09 </t>
  </si>
  <si>
    <t>Proportion of HF that submitted complete reports in VIMS. </t>
  </si>
  <si>
    <t>Proportion of reports received from the expected reports to receive</t>
  </si>
  <si>
    <t>Requirements</t>
  </si>
  <si>
    <t>GHANA</t>
  </si>
  <si>
    <t>MALAWI</t>
  </si>
  <si>
    <t>TANZANIA</t>
  </si>
  <si>
    <t>Requirement ID</t>
  </si>
  <si>
    <t>Activity ID and name</t>
  </si>
  <si>
    <t>As a…</t>
  </si>
  <si>
    <t>I want…</t>
  </si>
  <si>
    <t>So that…</t>
  </si>
  <si>
    <t>ID</t>
  </si>
  <si>
    <t>Activity</t>
  </si>
  <si>
    <t xml:space="preserve">Entity/ Functional role </t>
  </si>
  <si>
    <t>Requirement (The system must or should…)</t>
  </si>
  <si>
    <t>Business process A: vaccination location registration</t>
  </si>
  <si>
    <t>IMMZ.FXNREQ.001</t>
  </si>
  <si>
    <t>IMMZ.A1.Obtain vaccination location information</t>
  </si>
  <si>
    <t>Electronic immunization registry (EIR) staff</t>
  </si>
  <si>
    <t>The EIR system to be able to communicate with other systems (such as a national health management information system [HMIS] and Expanded Programme on Immunization [EPI]) to obtain vaccination locations information and other necessary information</t>
  </si>
  <si>
    <t>I will know about new vaccination locations and be informed about any updated information</t>
  </si>
  <si>
    <t>GIZPS.FXNREQ.001</t>
  </si>
  <si>
    <t>Receive Facility Information</t>
  </si>
  <si>
    <t>IIS Staff/System</t>
  </si>
  <si>
    <t>Have ability to receive facility information from multiple sources (e.g., automatically or manually in multiple formats).</t>
  </si>
  <si>
    <t>FXNREQ.42</t>
  </si>
  <si>
    <t>Receive facility information</t>
  </si>
  <si>
    <t>TIZPS.FXNREQ.046 </t>
  </si>
  <si>
    <t>Receive facility information </t>
  </si>
  <si>
    <t>TImR staff/system </t>
  </si>
  <si>
    <t>Have ability to receive facility information from multiple sources (e.g., automatically or manually in multiple formats). </t>
  </si>
  <si>
    <t>IMMZ.FXNREQ.002</t>
  </si>
  <si>
    <t>IMMZ.A2.Validate against national master facility list</t>
  </si>
  <si>
    <t>EIR staff</t>
  </si>
  <si>
    <t>The system to interface with National Master Facility List (NMFL) database to validate the EIR master list of vaccination locations</t>
  </si>
  <si>
    <t>I can ensure the lists are synchronized</t>
  </si>
  <si>
    <t>GIZPS.FXNREQ.002</t>
  </si>
  <si>
    <t>Validate National Master Facility List (NMFL)</t>
  </si>
  <si>
    <t>Have ability to interface with NMFL’s database to validate if the facility is already registered in the NMFL</t>
  </si>
  <si>
    <t>FXNREQ.43</t>
  </si>
  <si>
    <t>Validate NMFL</t>
  </si>
  <si>
    <t>Have ability to interface with NMFL’s database to validate if the facility is already registered in the NMFL (Note: If a facility is registered in the NMFL, then the facility information should be verified for accuracy and/or updated in the IIS).</t>
  </si>
  <si>
    <t>TIZPS.FXNREQ.047 </t>
  </si>
  <si>
    <t>Validate HFR </t>
  </si>
  <si>
    <t>Have ability to interface with HFR’s database to validate if the facility is already registered in the HFR (Note: If a facility is registered in the HFR, then the facility information should be verified for accuracy and/or updated in the TImR). </t>
  </si>
  <si>
    <t>IMMZ.FXNREQ.003</t>
  </si>
  <si>
    <t>The system to flag any vaccination location registered in the EIR that is not on the NMFL</t>
  </si>
  <si>
    <t>I can identify vaccination locations that need further investigation</t>
  </si>
  <si>
    <t>GIZPS.FXNREQ.003</t>
  </si>
  <si>
    <t>Have ability to flag any facilities that are registered in the IIS that are not in the NMFL.</t>
  </si>
  <si>
    <t>FXNREQ.44</t>
  </si>
  <si>
    <t>TIZPS.FXNREQ.048 </t>
  </si>
  <si>
    <t>Have ability to flag any facilities that are registered in the TImR that are not in the HFR. </t>
  </si>
  <si>
    <t>IMMZ.FXNREQ.004</t>
  </si>
  <si>
    <t>The system to be able to link a vaccination location’s NMFL identification (ID) with the corresponding EIR identifier</t>
  </si>
  <si>
    <t>There will be a common understanding of what vaccination location is being referenced</t>
  </si>
  <si>
    <t>GIZPS.FXNREQ.004</t>
  </si>
  <si>
    <t>Have ability to validate NMFL with IIS master list.</t>
  </si>
  <si>
    <t>FXNREQ.45</t>
  </si>
  <si>
    <t>TIZPS.FXNREQ.049 </t>
  </si>
  <si>
    <t>Have ability to validate HFR with TImR master list. </t>
  </si>
  <si>
    <t>IMMZ.FXNREQ.005</t>
  </si>
  <si>
    <t>IMMZ.A6.Update/add new vaccination location</t>
  </si>
  <si>
    <t>The system to allow manual insertion of a new vaccination location not present in the NMFL in the EIR master list</t>
  </si>
  <si>
    <t>I can add and use vaccination locations that are not yet in NMFL or other interconnected systems</t>
  </si>
  <si>
    <t>GIZPS.FXNREQ.005</t>
  </si>
  <si>
    <t>Does Facility Information match?</t>
  </si>
  <si>
    <t>Have ability to update IIS master facility registration information with information from the NMFL.</t>
  </si>
  <si>
    <t>FXNREQ.46</t>
  </si>
  <si>
    <t>Does facility information match?</t>
  </si>
  <si>
    <t>TIZPS.FXNREQ.050 </t>
  </si>
  <si>
    <t>Does facility information match? </t>
  </si>
  <si>
    <t>Have ability to update TImR master facility registration information with information from the HFR. </t>
  </si>
  <si>
    <t>IMMZ.FXNREQ.006</t>
  </si>
  <si>
    <t>The system to send a notification to the NMFL about a new vaccination location added to EIR</t>
  </si>
  <si>
    <t>The NMFL can be aware of any potentially new vaccination locations</t>
  </si>
  <si>
    <t>GIZPS.FXNREQ.006</t>
  </si>
  <si>
    <t>Update/Add New Facility</t>
  </si>
  <si>
    <t>Facility Staff</t>
  </si>
  <si>
    <t>Have ability to provide a temporary unique ID to facilities not listed in the NMFL.</t>
  </si>
  <si>
    <t>FXNREQ.47</t>
  </si>
  <si>
    <t>Update/add new facility</t>
  </si>
  <si>
    <t>TIZPS.FXNREQ.051 </t>
  </si>
  <si>
    <t>Update/add new facility </t>
  </si>
  <si>
    <t>Facility staff </t>
  </si>
  <si>
    <t>Have ability to provide a temporary unique ID to facilities not listed in the HFR. </t>
  </si>
  <si>
    <t>IMMZ.FXNREQ.007</t>
  </si>
  <si>
    <t>To be able to include vaccination locations that may not be physical permanent facilities (such as temporary or pop-up clinics)</t>
  </si>
  <si>
    <t>We will have the flexibility to accommodate temporary vaccination locations</t>
  </si>
  <si>
    <t>GIZPS.FXNREQ.007</t>
  </si>
  <si>
    <t>Have ability to add new facilities to IIS master registration list not listed in the NMFL.</t>
  </si>
  <si>
    <t>FXNREQ.48</t>
  </si>
  <si>
    <t>TIZPS.FXNREQ.052 </t>
  </si>
  <si>
    <t>Have ability to add new facilities to TImR master registration list not listed in the HFR. </t>
  </si>
  <si>
    <t>IMMZ.FXNREQ.008</t>
  </si>
  <si>
    <t>IMMZ.A6.Update/add new vaccination location OR
IMMZ.A10.Create/update vaccination location record</t>
  </si>
  <si>
    <t>The system to be able to update vaccination location information</t>
  </si>
  <si>
    <t>We have a complete vaccination location record</t>
  </si>
  <si>
    <t>GIZPS.FXNREQ.008</t>
  </si>
  <si>
    <t>Have ability to link the NMFL ID with IIS ID as the same record (Note: Reference table used to show the translation of records [e.g., when records are merged, it maintains a reference of the old/expired/obsolete record ID numbers and references the new ID number]).</t>
  </si>
  <si>
    <t>FXNREQ.49</t>
  </si>
  <si>
    <t>Have ability to link the NMFL ID with IIS ID as the same record (Note: reference table used to show the translation of records [e.g., when records are merged, it maintains a reference of the old/expired/obsolete record ID numbers and references the new ID number]).</t>
  </si>
  <si>
    <t>TIZPS.FXNREQ.053 </t>
  </si>
  <si>
    <t>Have ability to link the HFR ID with TImR ID as the same record (Note: Reference table used to show the translation of records [e.g., when records are merged, it maintains a reference of the old/expired/obsolete record ID numbers and references the new ID number]). </t>
  </si>
  <si>
    <t>IMMZ.FXNREQ.009</t>
  </si>
  <si>
    <t>The system to allow conversion of a temporary vaccination location to a permanent vaccination location</t>
  </si>
  <si>
    <t>The data from the temporary vaccination location is not lost</t>
  </si>
  <si>
    <t>GIZPS.FXNREQ.009</t>
  </si>
  <si>
    <t>Have ability to send notification of new facility to the NMFL manager.</t>
  </si>
  <si>
    <t>FXNREQ.50</t>
  </si>
  <si>
    <t>TIZPS.FXNREQ.054 </t>
  </si>
  <si>
    <t>Have the ability to send notification of new facilities to the HFR manager. </t>
  </si>
  <si>
    <t>IMMZ.FXNREQ.010</t>
  </si>
  <si>
    <t>IMMZ.A7.Verify information for additional data</t>
  </si>
  <si>
    <t>The system to automatically identify changes in vaccination locations information, retrieved from other interconnected systems, and prompt for validation</t>
  </si>
  <si>
    <t>I will know what changes are being made and can validate them</t>
  </si>
  <si>
    <t>GIZPS.FXNREQ.010</t>
  </si>
  <si>
    <t>Have ability to update facility information not captured in the NMFL.</t>
  </si>
  <si>
    <t>FXNREQ.51</t>
  </si>
  <si>
    <t>TIZPS.FXNREQ.055 </t>
  </si>
  <si>
    <t>Have the ability to update facility information not captured in the HFR. </t>
  </si>
  <si>
    <t>IMMZ.FXNREQ.011</t>
  </si>
  <si>
    <t>The system to verify all required vaccination location information is complete</t>
  </si>
  <si>
    <t>Any missed fields can be identified</t>
  </si>
  <si>
    <t>GIZPS.FXNREQ.011</t>
  </si>
  <si>
    <t>Have ability to keep audit log of change history when any facility information is changed and saved (e.g., include date/time stamp).</t>
  </si>
  <si>
    <t>FXNREQ.52</t>
  </si>
  <si>
    <t>TIZPS.FXNREQ.056 </t>
  </si>
  <si>
    <t>Have the ability to keep an audit log of change history when any facility information is changed and saved (e.g., include date/time stamp). </t>
  </si>
  <si>
    <t>IMMZ.FXNREQ.012</t>
  </si>
  <si>
    <t>The system to generate report of missing information</t>
  </si>
  <si>
    <t>Missing information can be obtained</t>
  </si>
  <si>
    <t>GIZPS.FXNREQ.012</t>
  </si>
  <si>
    <t>Verify Information for Additional Data</t>
  </si>
  <si>
    <t>Have ability to prompt user to accept changes to IIS master registration list.</t>
  </si>
  <si>
    <t>FXNREQ.53</t>
  </si>
  <si>
    <t>Verify information for additional data</t>
  </si>
  <si>
    <t>TIZPS.FXNREQ.057 </t>
  </si>
  <si>
    <t>Verify information for additional data </t>
  </si>
  <si>
    <t>Have the ability to prompt users to accept changes to TImR master registration list. </t>
  </si>
  <si>
    <t>IMMZ.FXNREQ.013</t>
  </si>
  <si>
    <t>IMMZ.A9.Request additional information</t>
  </si>
  <si>
    <t>The system to notify me of incomplete mandatory fields</t>
  </si>
  <si>
    <t>I can ensure all necessary data is entered</t>
  </si>
  <si>
    <t>GIZPS.FXNREQ.013</t>
  </si>
  <si>
    <t>Have ability to verify that all required fields are complete.</t>
  </si>
  <si>
    <t>FXNREQ.54</t>
  </si>
  <si>
    <t>TIZPS.FXNREQ.058 </t>
  </si>
  <si>
    <t>Have the ability to verify that all required fields are complete. </t>
  </si>
  <si>
    <t>IMMZ.FXNREQ.014</t>
  </si>
  <si>
    <t>The system to support the process of sending a request for information</t>
  </si>
  <si>
    <t>I will not have to transcribe the request and send it manually</t>
  </si>
  <si>
    <t>GIZPS.FXNREQ.014</t>
  </si>
  <si>
    <t>Have ability to notify user of incomplete mandatory fields.</t>
  </si>
  <si>
    <t>FXNREQ.55</t>
  </si>
  <si>
    <t>TIZPS.FXNREQ.059 </t>
  </si>
  <si>
    <t>Have the ability to notify users of incomplete mandatory fields. </t>
  </si>
  <si>
    <t>IMMZ.FXNREQ.015</t>
  </si>
  <si>
    <t>IMMZ.A11.Generate unique location identifier</t>
  </si>
  <si>
    <t>The system to generate a unique EIR identifier which may be linked to national ID or health ID</t>
  </si>
  <si>
    <t>The vaccination location will have an unique identifier in the EIR system</t>
  </si>
  <si>
    <t>GIZPS.FXNREQ.015</t>
  </si>
  <si>
    <t>Have ability to flag facility as temporary.</t>
  </si>
  <si>
    <t>FXNREQ.56</t>
  </si>
  <si>
    <t>TIZPS.FXNREQ.060 </t>
  </si>
  <si>
    <t>Have the ability to flag facilities as temporary. </t>
  </si>
  <si>
    <t>IMMZ.FXNREQ.016</t>
  </si>
  <si>
    <t>IMMZ.A12.Send vaccination location registration notification</t>
  </si>
  <si>
    <t>The system to send EIR registration notification with EIR identifer to other systems</t>
  </si>
  <si>
    <t>Other systems will be informed of the new vaccination location</t>
  </si>
  <si>
    <t>GIZPS.FXNREQ.016</t>
  </si>
  <si>
    <t>Have ability to convert temporary facility to permanent facility.</t>
  </si>
  <si>
    <t>FXNREQ.57</t>
  </si>
  <si>
    <t>TIZPS.FXNREQ.061 </t>
  </si>
  <si>
    <t>Have the ability to convert temporary facilities to permanent facilities. </t>
  </si>
  <si>
    <t>IMMZ.FXNREQ.017</t>
  </si>
  <si>
    <t>The system to include instructions on how to use EIR identifier</t>
  </si>
  <si>
    <t>Other systems will know how to interact with the EIR</t>
  </si>
  <si>
    <t>GIZPS.FXNREQ.017</t>
  </si>
  <si>
    <t>Information Complete?</t>
  </si>
  <si>
    <t>Have ability to verify that all required facility information is complete.</t>
  </si>
  <si>
    <t>FXNREQ.58</t>
  </si>
  <si>
    <t>Information complete?</t>
  </si>
  <si>
    <t>TIZPS.FXNREQ.062 </t>
  </si>
  <si>
    <t>Information complete? </t>
  </si>
  <si>
    <t>Have the ability to verify that all required facility information is complete. </t>
  </si>
  <si>
    <t>GIZPS.FXNREQ.021</t>
  </si>
  <si>
    <t>Request Additional Information</t>
  </si>
  <si>
    <t>Have ability to support the process of receiving information.</t>
  </si>
  <si>
    <t>FXNREQ.59</t>
  </si>
  <si>
    <t>Have ability to generate an exception report.</t>
  </si>
  <si>
    <t>TIZPS.FXNREQ.063 </t>
  </si>
  <si>
    <t>Have the ability to generate an exception report. </t>
  </si>
  <si>
    <t>GIZPS.FXNREQ.022</t>
  </si>
  <si>
    <t>Create/Update Facility Record</t>
  </si>
  <si>
    <t>Have ability to audit facility data changes with date/time stamp “last updated”.</t>
  </si>
  <si>
    <t>FXNREQ.60</t>
  </si>
  <si>
    <t>Have ability to generate report of missing information.</t>
  </si>
  <si>
    <t>TIZPS.FXNREQ.064 </t>
  </si>
  <si>
    <t>Have the ability to generate reports of missing information. </t>
  </si>
  <si>
    <t>GIZPS.FXNREQ.023</t>
  </si>
  <si>
    <t>Have ability to collect total number of facility data changes and report to IIS staff.</t>
  </si>
  <si>
    <t>FXNREQ.61</t>
  </si>
  <si>
    <t>Have ability to generate email to facility.</t>
  </si>
  <si>
    <t>TIZPS.FXNREQ.065 </t>
  </si>
  <si>
    <t>Have the ability to generate email to defined groups </t>
  </si>
  <si>
    <t>GIZPS.FXNREQ.024</t>
  </si>
  <si>
    <t>Generate Unique IIS ID</t>
  </si>
  <si>
    <t>Have ability to generate a unique IIS ID.</t>
  </si>
  <si>
    <t>FXNREQ.62</t>
  </si>
  <si>
    <t>Request additional information</t>
  </si>
  <si>
    <t>TIZPS.FXNREQ.066 </t>
  </si>
  <si>
    <t>Request additional information </t>
  </si>
  <si>
    <t>Have the ability to support the process of receiving information. </t>
  </si>
  <si>
    <t>GIZPS.FXNREQ.025</t>
  </si>
  <si>
    <t>Send Facility Registration Notification and IIS ID</t>
  </si>
  <si>
    <t>Have ability to send IIS registration notification w/IIS ID (e.g., SMS, mail, email, etc.).</t>
  </si>
  <si>
    <t>FXNREQ.63</t>
  </si>
  <si>
    <t>Create/update facility record</t>
  </si>
  <si>
    <t>TIZPS.FXNREQ.067 </t>
  </si>
  <si>
    <t>Create/update facility record </t>
  </si>
  <si>
    <t>Have ability to audit facility data changes with date/time stamp “last updated”. </t>
  </si>
  <si>
    <t>GIZPS.FXNREQ.026</t>
  </si>
  <si>
    <t>Have ability to insert/include instructions of how to use IIS ID (e.g., reporting requisition, etc.).</t>
  </si>
  <si>
    <t>FXNREQ.64</t>
  </si>
  <si>
    <t>Have ability to collect total number of facility data changes and report to HSA.</t>
  </si>
  <si>
    <t>GIZPS.FXNREQ.027</t>
  </si>
  <si>
    <t>Receive Registration Information</t>
  </si>
  <si>
    <t>Allow user to send/acknowledge confirmation of receipt of the registration notification.</t>
  </si>
  <si>
    <t>FXNREQ.65</t>
  </si>
  <si>
    <t>Generate unique IIS ID</t>
  </si>
  <si>
    <t>FXNREQ.66</t>
  </si>
  <si>
    <t>Send facility registration notification and IIS ID</t>
  </si>
  <si>
    <t>FXNREQ.67</t>
  </si>
  <si>
    <t>FXNREQ.68</t>
  </si>
  <si>
    <t>Receive registration information</t>
  </si>
  <si>
    <t>Business process B: plan service delivery</t>
  </si>
  <si>
    <t>IMMZ.FXNREQ.018</t>
  </si>
  <si>
    <t>IMMZ.B1.Review past vaccination records to estimate vaccines needed</t>
  </si>
  <si>
    <t>Health worker</t>
  </si>
  <si>
    <t>To identify, by checking the information in the system, all clients that are due (or overdue) for vaccination by the next immunization session date</t>
  </si>
  <si>
    <t>I can plan my immunization session</t>
  </si>
  <si>
    <t>GIZPS.FXNREQ.028</t>
  </si>
  <si>
    <t>Review register to determine estimates of vaccine needed</t>
  </si>
  <si>
    <t>Health Care Worker</t>
  </si>
  <si>
    <t>Identify all children due (or overdue) for vaccination by the next clinic date.</t>
  </si>
  <si>
    <t>FXNREQ.69</t>
  </si>
  <si>
    <t>TIZPS.FXNREQ.022 </t>
  </si>
  <si>
    <t>Client is due for vaccination </t>
  </si>
  <si>
    <t>System </t>
  </si>
  <si>
    <t>Produce a report that identifies all children due for vaccination within the next month. The inputs to this report should be the national vaccination schedule (rules based on each antigen), and the individual’s vaccine record. </t>
  </si>
  <si>
    <t>IMMZ.FXNREQ.019</t>
  </si>
  <si>
    <t>To sort the list of needed vaccines by antigen</t>
  </si>
  <si>
    <t>I know how much of each vaccine is needed</t>
  </si>
  <si>
    <t>GIZPS.FXNREQ.029</t>
  </si>
  <si>
    <t>Sort the list by vaccine type (antigen).</t>
  </si>
  <si>
    <t>FXNREQ.70</t>
  </si>
  <si>
    <t>Sort the list by antigen.</t>
  </si>
  <si>
    <t>TIZPS.FXNREQ.023 </t>
  </si>
  <si>
    <t>Confirm vaccination dates and outreach schedule dates </t>
  </si>
  <si>
    <t>Validate the vaccination dates for all facilities in the next month (outreach and fixed). </t>
  </si>
  <si>
    <t>IMMZ.FXNREQ.020</t>
  </si>
  <si>
    <t>The system to provide range estimates for needed vaccines based on historical data (high and low ranges)</t>
  </si>
  <si>
    <t>I can know how much vaccine has typically been used and adjust my specific list accordingly</t>
  </si>
  <si>
    <t>GIZPS.FXNREQ.030</t>
  </si>
  <si>
    <t>Provide range estimates for vaccine need based on historical data (high and low ranges).</t>
  </si>
  <si>
    <t>FXNREQ.71</t>
  </si>
  <si>
    <t>TIZPS.FXNREQ.024 </t>
  </si>
  <si>
    <t>Provide a means to update the vaccination schedule (e.g., with national holidays). </t>
  </si>
  <si>
    <t>IMMZ.FXNREQ.021</t>
  </si>
  <si>
    <t>IMMZ.B2.Record details on planning sheet</t>
  </si>
  <si>
    <t>To print the list of necessary antigens and accessories (e.g. syringes, wipes) based on projected need</t>
  </si>
  <si>
    <t>I can make sure I have an offline list of all the things I need for my immunization session</t>
  </si>
  <si>
    <t>GIZPS.FXNREQ.031</t>
  </si>
  <si>
    <t>Record details on planning sheet</t>
  </si>
  <si>
    <t>Print list of necessary antigens and accessories (syringes, wipes, etc.) based on projected need.</t>
  </si>
  <si>
    <t>FXNREQ.72</t>
  </si>
  <si>
    <t>TIZPS.FXNREQ.035 </t>
  </si>
  <si>
    <t>Plan for follow- up at facility sessions or during outreach </t>
  </si>
  <si>
    <t>Authorized system users </t>
  </si>
  <si>
    <t>Display a list of planned outreach and vaccinations sessions. </t>
  </si>
  <si>
    <t>IMMZ.FXNREQ.022</t>
  </si>
  <si>
    <t>To be able to check in the system the available stock at my vaccination location or at the local storage area/warehouse</t>
  </si>
  <si>
    <t>I can determine the stock available for use</t>
  </si>
  <si>
    <t>GIZPS.FXNREQ.032</t>
  </si>
  <si>
    <t>Sufficient stock in immediate location?</t>
  </si>
  <si>
    <t>Identify the stock at the local source.</t>
  </si>
  <si>
    <t>FXNREQ.73</t>
  </si>
  <si>
    <t>IMMZ.FXNREQ.023</t>
  </si>
  <si>
    <t>The system to compare the list of needed antigens to the stock on hand and indicate if there is sufficient stock</t>
  </si>
  <si>
    <t>I do not have to make these calculations myself</t>
  </si>
  <si>
    <t>GIZPS.FXNREQ.033</t>
  </si>
  <si>
    <t>Compare the list of needed antigens to the stock on hand and indicate if there is sufficient stock.</t>
  </si>
  <si>
    <t>FXNREQ.74</t>
  </si>
  <si>
    <t>IMMZ.FXNREQ.030</t>
  </si>
  <si>
    <t>IMMZ.B5.Get needed stock</t>
  </si>
  <si>
    <t>The system to allow me to print the stock order(s) to be fulfilled</t>
  </si>
  <si>
    <t>I can use this as my pick up list, even when I am offline</t>
  </si>
  <si>
    <t>GIZPS.FXNREQ.034</t>
  </si>
  <si>
    <t>Show the actual numbers of each vaccine type (antigen) in stock.</t>
  </si>
  <si>
    <t>FXNREQ.75</t>
  </si>
  <si>
    <t>Show the actual numbers of each antigen in stock.</t>
  </si>
  <si>
    <t>IMMZ.FXNREQ.031</t>
  </si>
  <si>
    <t>IMMZ.B6.Record stock taken</t>
  </si>
  <si>
    <t>The system to allow barcode reading of stock taken</t>
  </si>
  <si>
    <t>the system can be automatically and accurately updated</t>
  </si>
  <si>
    <t>GIZPS.FXNREQ.035</t>
  </si>
  <si>
    <t>Order additional stock</t>
  </si>
  <si>
    <t>Allow the user to generate a stock request based on the information provided.</t>
  </si>
  <si>
    <t>FXNREQ.76</t>
  </si>
  <si>
    <t>IMMZ.FXNREQ.032</t>
  </si>
  <si>
    <t>To record stock removed from cold storage and taken to immunization session</t>
  </si>
  <si>
    <t>The count for the cold storage will be accurate, and the immunization session stock will be accounted for</t>
  </si>
  <si>
    <t>GIZPS.FXNREQ.036</t>
  </si>
  <si>
    <t>Allow the user to change the number of each vaccine type (antigen) as needed (using the shortage as a guideline).</t>
  </si>
  <si>
    <t>FXNREQ.77</t>
  </si>
  <si>
    <t>Allow the user to change the number of each antigen as needed (using the shortage as a guideline).</t>
  </si>
  <si>
    <t>IMMZ.FXNREQ.033</t>
  </si>
  <si>
    <t>The system to maintain a tally of stock available at each location (e.g. stock available in the cold fridge at vaccination location, stock that is out for immunization session)</t>
  </si>
  <si>
    <t>I can see where all stock is physically located in real time</t>
  </si>
  <si>
    <t>GIZPS.FXNREQ.037</t>
  </si>
  <si>
    <t>Provide feedback for stock that is not available for ordering (back orders).</t>
  </si>
  <si>
    <t>FXNREQ.78</t>
  </si>
  <si>
    <t>IMMZ.FXNREQ.034</t>
  </si>
  <si>
    <t>IMMZ.B7.Assemble all needed materials for immunization session</t>
  </si>
  <si>
    <t>The system to provide a immunization session materials checklist, which is a list of materials I would need for immunization session</t>
  </si>
  <si>
    <t>I can make sure I have the materials I need for immunization session</t>
  </si>
  <si>
    <t>GIZPS.FXNREQ.038</t>
  </si>
  <si>
    <t>Indicate that the order has been processed.</t>
  </si>
  <si>
    <t>FXNREQ.79</t>
  </si>
  <si>
    <t>GIZPS.FXNREQ.039</t>
  </si>
  <si>
    <t xml:space="preserve">Provide any relevant details for the order fulfillment (such as time of day to expect delivery or any special instructions). </t>
  </si>
  <si>
    <t>FXNREQ.80</t>
  </si>
  <si>
    <t>GIZPS.FXNREQ.040</t>
  </si>
  <si>
    <t>Provide means to include some mandatory user feedback, such as stock on hand and reason for order.</t>
  </si>
  <si>
    <t>FXNREQ.81</t>
  </si>
  <si>
    <t>GIZPS.FXNREQ.041</t>
  </si>
  <si>
    <t>Get needed stock</t>
  </si>
  <si>
    <t>Provide a printed list of vaccine type (antigen) stock order to be fulfilled.</t>
  </si>
  <si>
    <t>FXNREQ.82</t>
  </si>
  <si>
    <t>Provide a printed list of (antigen) stock order to be fulfilled.</t>
  </si>
  <si>
    <t>GIZPS.FXNREQ.042</t>
  </si>
  <si>
    <t>Allow bar code reading of vaccine stock taken.</t>
  </si>
  <si>
    <t>FXNREQ.83</t>
  </si>
  <si>
    <t>Allow bar code reading of stock taken.</t>
  </si>
  <si>
    <t>GIZPS.FXNREQ.043</t>
  </si>
  <si>
    <t>Record vaccine stock removed from cold storage and taken to clinic.</t>
  </si>
  <si>
    <t>FXNREQ.84</t>
  </si>
  <si>
    <t>Record stock removed from cold storage and taken to clinic.</t>
  </si>
  <si>
    <t>GIZPS.FXNREQ.044</t>
  </si>
  <si>
    <t>Maintain a tally of stock available at each location (cold fridge at center, out for clinic).</t>
  </si>
  <si>
    <t>FXNREQ.85</t>
  </si>
  <si>
    <t>GIZPS.FXNREQ.045</t>
  </si>
  <si>
    <t xml:space="preserve">Assemble all needed materials for clinic </t>
  </si>
  <si>
    <t>Provide a clinic materials checklist.</t>
  </si>
  <si>
    <t>FXNREQ.86</t>
  </si>
  <si>
    <t>Business process C: client registration</t>
  </si>
  <si>
    <t>IMMZ.FXNREQ.035</t>
  </si>
  <si>
    <t>IMMZ.C2.Query client record</t>
  </si>
  <si>
    <t>To search for a client using at least two identifying information</t>
  </si>
  <si>
    <t>I improve my chances of finding a match and distinguishing between similar records</t>
  </si>
  <si>
    <t>GIZPS.FXNREQ.087</t>
  </si>
  <si>
    <t>Does the patient have a record?</t>
  </si>
  <si>
    <t>Allow the user to search for the patient given some demographic information.</t>
  </si>
  <si>
    <t>FXNREQ.87</t>
  </si>
  <si>
    <t>Does the client have a record?</t>
  </si>
  <si>
    <t>Allow the user to search for the client given some demographic information.</t>
  </si>
  <si>
    <t>TIZPS.FXNREQ.122 </t>
  </si>
  <si>
    <t>Query client record </t>
  </si>
  <si>
    <t>HCW </t>
  </si>
  <si>
    <t>Search if client is already in system (using at least two identifiers). </t>
  </si>
  <si>
    <t>IMMZ.FXNREQ.036</t>
  </si>
  <si>
    <t>To search for the client record given some demographic information</t>
  </si>
  <si>
    <t>I can find the client record if I do not have the unique ID</t>
  </si>
  <si>
    <t>GIZPS.FXNREQ.088</t>
  </si>
  <si>
    <t>As a result of the search, return all potential matches.</t>
  </si>
  <si>
    <t>FXNREQ.88</t>
  </si>
  <si>
    <t>TIZPS.FXNREQ.123 </t>
  </si>
  <si>
    <t>Require a user to search if a patient is already in the system prior to starting a new vaccination record entry. </t>
  </si>
  <si>
    <t>IMMZ.FXNREQ.037</t>
  </si>
  <si>
    <t>The system to return all potential matches based upon search criteria</t>
  </si>
  <si>
    <t>I can find the best match</t>
  </si>
  <si>
    <t>GIZPS.FXNREQ.089</t>
  </si>
  <si>
    <t>Allow for searching and matching on partial information (such as partial birthdates).</t>
  </si>
  <si>
    <t>FXNREQ.89</t>
  </si>
  <si>
    <t>TIZPS.FXNREQ.124 </t>
  </si>
  <si>
    <t>System admin </t>
  </si>
  <si>
    <t>Allow a system administrator to configure or set if a search must happen in advance of allowing a new entry. </t>
  </si>
  <si>
    <t>IMMZ.FXNREQ.038</t>
  </si>
  <si>
    <t>The search to match on partial information (such as partial birthdates)</t>
  </si>
  <si>
    <t>I have a better chance of finding a match</t>
  </si>
  <si>
    <t>GIZPS.FXNREQ.090</t>
  </si>
  <si>
    <t>Allow searching for children based on family relationships or demographics.</t>
  </si>
  <si>
    <t>FXNREQ.90</t>
  </si>
  <si>
    <t>TIZPS.FXNREQ.125 </t>
  </si>
  <si>
    <t>Read client information from a bar code/QR code/patient ID and retrieve patient information. </t>
  </si>
  <si>
    <t>IMMZ.FXNREQ.039</t>
  </si>
  <si>
    <t>The system to allow search parameters configuration: mandatory fields, when partial information is acceptable, etc.</t>
  </si>
  <si>
    <t>A search can be optimized without compromising confidentiality</t>
  </si>
  <si>
    <t>GIZPS.FXNREQ.091</t>
  </si>
  <si>
    <t>Allow a system administrator to configure search parameters: what fields are mandatory, when partial information is acceptable, etc.</t>
  </si>
  <si>
    <t>FXNREQ.91</t>
  </si>
  <si>
    <t>TIZPS.FXNREQ.126 </t>
  </si>
  <si>
    <t>Does client need vaccine? </t>
  </si>
  <si>
    <t>Allow the user to customize vaccine protocol. </t>
  </si>
  <si>
    <t>IMMZ.FXNREQ.040</t>
  </si>
  <si>
    <t>To search with wild cards (using a symbol to replace one or more characters)</t>
  </si>
  <si>
    <t>I can find something without knowing the exact spelling</t>
  </si>
  <si>
    <t>GIZPS.FXNREQ.092</t>
  </si>
  <si>
    <t>Allow searching with wild cards.</t>
  </si>
  <si>
    <t>FXNREQ.92</t>
  </si>
  <si>
    <t>TIZPS.FXNREQ.127 </t>
  </si>
  <si>
    <t>Be able to determine vaccine required by looking at age of client, vaccines already given, and vaccine protocol. </t>
  </si>
  <si>
    <t>IMMZ.FXNREQ.041</t>
  </si>
  <si>
    <t>To find client records using barcodes that contain the client ID</t>
  </si>
  <si>
    <t>I can quickly pull up the correct record</t>
  </si>
  <si>
    <t>GIZPS.FXNREQ.093</t>
  </si>
  <si>
    <t>Allow the user to find patient records using barcodes.</t>
  </si>
  <si>
    <t>FXNREQ.93</t>
  </si>
  <si>
    <t>Allow the user to find client records using barcodes.</t>
  </si>
  <si>
    <t>TIZPS.FXNREQ.128 </t>
  </si>
  <si>
    <t>Display vaccine(s) already given and vaccines due according to vaccine protocol. </t>
  </si>
  <si>
    <t>IMMZ.FXNREQ.042</t>
  </si>
  <si>
    <t>The ability for searches to include results that look or sound similar to the search term (phonetic search)</t>
  </si>
  <si>
    <t>I can find something that may be spelt incorrectly</t>
  </si>
  <si>
    <t>GIZPS.FXNREQ.094</t>
  </si>
  <si>
    <t>Include results that look or sound similar to the search term (fuzzy logic).</t>
  </si>
  <si>
    <t>FXNREQ.94</t>
  </si>
  <si>
    <t>TIZPS.FXNREQ.129 </t>
  </si>
  <si>
    <t>Is required vaccine available? </t>
  </si>
  <si>
    <t>Display availability of vaccines stock. </t>
  </si>
  <si>
    <t>IMMZ.FXNREQ.043</t>
  </si>
  <si>
    <t>the system to identify any records that may have been imported from another system</t>
  </si>
  <si>
    <t>I can verify the quality of imported data</t>
  </si>
  <si>
    <t>GIZPS.FXNREQ.095</t>
  </si>
  <si>
    <t>Start Child Health Card</t>
  </si>
  <si>
    <t>There will be a need for the patient to have their own paper record for some time. The child health book contains much more information than just immunizations and will require a much broader and more comprehensive solution to replace. In addition, it will serve as the paper back-up for patients and families as they rarely have online access to information.</t>
  </si>
  <si>
    <t>FXNREQ.95</t>
  </si>
  <si>
    <t>There will be a need for the client to have their own paper record for some time. The child health book contains much more information than just immunizations and will require a much broader and more comprehensive solution to replace. In addition, it will serve as the paper backup for clients and families, as they rarely have online access to information.</t>
  </si>
  <si>
    <t>TIZPS.FXNREQ.130 </t>
  </si>
  <si>
    <t>Warn the user if required vaccine is out of stock. </t>
  </si>
  <si>
    <t>IMMZ.FXNREQ.044</t>
  </si>
  <si>
    <t>The system to prompt a search for the client (check if it is already in the system) prior to starting a new record</t>
  </si>
  <si>
    <t>Duplicates are prevented</t>
  </si>
  <si>
    <t>GIZPS.FXNREQ.096</t>
  </si>
  <si>
    <t>Enter into vaccination log/register/ system</t>
  </si>
  <si>
    <t>Allow the user to enter all necessary registration data.</t>
  </si>
  <si>
    <t>FXNREQ.96</t>
  </si>
  <si>
    <t>Enter into vaccination log/register/system</t>
  </si>
  <si>
    <t>TIZPS.FXNREQ.131 </t>
  </si>
  <si>
    <t>Inform client of next vaccine date </t>
  </si>
  <si>
    <t>Display due date of the next vaccine. </t>
  </si>
  <si>
    <t>IMMZ.FXNREQ.045</t>
  </si>
  <si>
    <t>The system to retrieve and display, as a search result, a specific set of data (demographic information/photo/unique ID, etc. )</t>
  </si>
  <si>
    <t>I can select the correct record</t>
  </si>
  <si>
    <t>GIZPS.FXNREQ.097</t>
  </si>
  <si>
    <t>Allow family relations to be modeled by cross-referencing patient data. The mother and father field would thus refer to other records in the patient database.</t>
  </si>
  <si>
    <t>FXNREQ.97</t>
  </si>
  <si>
    <t>Allow family relations to be modeled by cross-referencing client data. The mother and father field would thus refer to other records in the client database.</t>
  </si>
  <si>
    <t>TIZPS.FXNREQ.132 </t>
  </si>
  <si>
    <t>Update record </t>
  </si>
  <si>
    <t>Allow the user to review antigen information (e.g., batch number, expiry date, VVM status). </t>
  </si>
  <si>
    <t>IMMZ.FXNREQ.046</t>
  </si>
  <si>
    <t>The system to display the most probable matches at the top of the list</t>
  </si>
  <si>
    <t>I can review them first</t>
  </si>
  <si>
    <t>GIZPS.FXNREQ.098</t>
  </si>
  <si>
    <t>Allow the user to select the place of birth from a list as defined by the system administrator.</t>
  </si>
  <si>
    <t>FXNREQ.98</t>
  </si>
  <si>
    <t>TIZPS.FXNREQ.133 </t>
  </si>
  <si>
    <t>Allow user to select appropriate antigen at start session. </t>
  </si>
  <si>
    <t>IMMZ.FXNREQ.047</t>
  </si>
  <si>
    <t>To be able to extend the search to external systems (such as a birth registry or a scheduling system)</t>
  </si>
  <si>
    <t>Duplicates of client record are prevented</t>
  </si>
  <si>
    <t>GIZPS.FXNREQ.099</t>
  </si>
  <si>
    <t>Allow the user to select the health center of the patient from a list as defined by the system administrator.</t>
  </si>
  <si>
    <t>FXNREQ.99</t>
  </si>
  <si>
    <t>Allow the user to select the health center of the client from a list as defined by the system administrator.</t>
  </si>
  <si>
    <t>TIZPS.FXNREQ.134 </t>
  </si>
  <si>
    <t>Update stock record. Note: Update stock daily at the end of session. </t>
  </si>
  <si>
    <t>IMMZ.FXNREQ.048</t>
  </si>
  <si>
    <t>To enter additional search criteria if there are multiple possible matches</t>
  </si>
  <si>
    <t>My list of matches is shorter and easier to review</t>
  </si>
  <si>
    <t>GIZPS.FXNREQ.100</t>
  </si>
  <si>
    <t>Validate that a patient does not exist before adding a new record. (All added activities must be preceded by a search).</t>
  </si>
  <si>
    <t>FXNREQ.100</t>
  </si>
  <si>
    <t>Validate that a client does not exist before adding a new record. (All added activities must be preceded by a search).</t>
  </si>
  <si>
    <t>TIZPS.FXNREQ.135 </t>
  </si>
  <si>
    <t>Alert user for stockout during vaccination session. </t>
  </si>
  <si>
    <t>IMMZ.FXNREQ.049</t>
  </si>
  <si>
    <t>IMMZ.C4.Create client record</t>
  </si>
  <si>
    <t>The system to enforce a minimal required data set for new registrations</t>
  </si>
  <si>
    <t>Sufficient data is entered to be able to identify the client</t>
  </si>
  <si>
    <t>GIZPS.FXNREQ.101</t>
  </si>
  <si>
    <t>Enforce a minimal data set to allow for a new registration.</t>
  </si>
  <si>
    <t>FXNREQ.101</t>
  </si>
  <si>
    <t>Enforce a minimal dataset to allow for a new registration.</t>
  </si>
  <si>
    <t>TIZPS.FXNREQ.136 </t>
  </si>
  <si>
    <t>Allow user to add stock to out of stock vaccine/syringe/without finishing the session. </t>
  </si>
  <si>
    <t>IMMZ.FXNREQ.050</t>
  </si>
  <si>
    <t>IMMZ.C4.Create client record OR
IMMZ.C5.Validate client details</t>
  </si>
  <si>
    <t>To select the place of birth from a standardized list of locations</t>
  </si>
  <si>
    <t>Entry errors are prevented</t>
  </si>
  <si>
    <t>GIZPS.FXNREQ.102</t>
  </si>
  <si>
    <t>Uniquely identify every person.</t>
  </si>
  <si>
    <t>FXNREQ.102</t>
  </si>
  <si>
    <t>TIZPS.FXNREQ.137 </t>
  </si>
  <si>
    <t>Inform next visit </t>
  </si>
  <si>
    <t>Display date of the next vaccine/due date. </t>
  </si>
  <si>
    <t>IMMZ.FXNREQ.051</t>
  </si>
  <si>
    <t>To select the vaccination location of the client from a list of locations</t>
  </si>
  <si>
    <t>GIZPS.FXNREQ.103</t>
  </si>
  <si>
    <t>Provide a mechanism to prevent unwanted duplication of records (e.g., the system warns if a child is registered with same name and DOB).</t>
  </si>
  <si>
    <t>FXNREQ.103</t>
  </si>
  <si>
    <t>IMMZ.FXNREQ.052</t>
  </si>
  <si>
    <t>The system to uniquely identify every client using a system generated unique identifier or an existing identifier (e.g. health care, national ID, health unique ID)</t>
  </si>
  <si>
    <t>The client can be definitively identified using that number</t>
  </si>
  <si>
    <t>GIZPS.FXNREQ.104</t>
  </si>
  <si>
    <t>Provide a means to handle duplicates (such as merging records).</t>
  </si>
  <si>
    <t>FXNREQ.104</t>
  </si>
  <si>
    <t>IMMZ.FXNREQ.053</t>
  </si>
  <si>
    <t>The system to generate a unique identifier</t>
  </si>
  <si>
    <t>The client can be uniquely identified for vaccination activities across systems using the same ID</t>
  </si>
  <si>
    <t>GIZPS.FXNREQ.105</t>
  </si>
  <si>
    <t>Allow for remote access and update of patient records (via mobile device).</t>
  </si>
  <si>
    <t>FXNREQ.105</t>
  </si>
  <si>
    <t>Allow for remote access and update of client records (via mobile device).</t>
  </si>
  <si>
    <t>IMMZ.FXNREQ.054</t>
  </si>
  <si>
    <t>Validate a unique identifier when system is offline</t>
  </si>
  <si>
    <t>GIZPS.FXNREQ.106</t>
  </si>
  <si>
    <t>Find patient in register as well as obtaining the child health booklet</t>
  </si>
  <si>
    <t>Allow the system administrator to configure what information and what data will be returned to determine a match.</t>
  </si>
  <si>
    <t>FXNREQ.106</t>
  </si>
  <si>
    <t>Find client in register as well as obtaining the child health booklet</t>
  </si>
  <si>
    <t>IMMZ.FXNREQ.055</t>
  </si>
  <si>
    <t>The ability to generate a barcode label to affix to the paper record</t>
  </si>
  <si>
    <t>The record can easily be uniquely identified by scanning the ID</t>
  </si>
  <si>
    <t>GIZPS.FXNREQ.107</t>
  </si>
  <si>
    <t>Allow users to modify or update appropriate patient data as needed.</t>
  </si>
  <si>
    <t>FXNREQ.107</t>
  </si>
  <si>
    <t>Allow users to modify or update appropriate client data as needed.</t>
  </si>
  <si>
    <t>IMMZ.FXNREQ.056</t>
  </si>
  <si>
    <t>The ability to associate a unique ID generated by another authority (local or global) to the record</t>
  </si>
  <si>
    <t>The record can be more easily shared or identified with other appropriate systems</t>
  </si>
  <si>
    <t>IMMZ.FXNREQ.057</t>
  </si>
  <si>
    <t>IMMZ.C5.Validate client details</t>
  </si>
  <si>
    <t>The system to display the information of the selected record</t>
  </si>
  <si>
    <t>I can validate and update (if needed) client information</t>
  </si>
  <si>
    <t>IMMZ.FXNREQ.058</t>
  </si>
  <si>
    <t>To be able to modify appropriate client data as needed</t>
  </si>
  <si>
    <t>the record contains up to date information</t>
  </si>
  <si>
    <t>IMMZ.FXNREQ.059</t>
  </si>
  <si>
    <t>The system to track that I have changed an existing record</t>
  </si>
  <si>
    <t>accountability for data modification is ensured</t>
  </si>
  <si>
    <t>IMMZ.FXNREQ.060</t>
  </si>
  <si>
    <t>The system to identify changes made to the record for my confirmation before saving</t>
  </si>
  <si>
    <t>I can have the opportunity to double check the data to prevent entry errors</t>
  </si>
  <si>
    <t>Business process D: administer vaccine</t>
  </si>
  <si>
    <t xml:space="preserve">ADMINISTER VACCINE </t>
  </si>
  <si>
    <t>IMMZ.FXNREQ.061</t>
  </si>
  <si>
    <t>The system to provide a history of previous care (including previous vaccination records)</t>
  </si>
  <si>
    <t>I have access and review client's history</t>
  </si>
  <si>
    <t>GIZPS.FXNREQ.116</t>
  </si>
  <si>
    <t>Query Client Record</t>
  </si>
  <si>
    <t>Search if client is already in system (using at least two identifiers).</t>
  </si>
  <si>
    <t>FXNREQ.116</t>
  </si>
  <si>
    <t>TIZPS.FXNREQ.040 </t>
  </si>
  <si>
    <t>Create new record </t>
  </si>
  <si>
    <t>HCW, CHW </t>
  </si>
  <si>
    <t>Prompt the user to search for the child first, by providing some of the basic mandatory information. Only if the child is not found should they be allowed to continue on and add information to make a full registration. </t>
  </si>
  <si>
    <t>IMMZ.FXNREQ.062</t>
  </si>
  <si>
    <t>To add client's health history (including previous vaccination records)</t>
  </si>
  <si>
    <t>I can appropriately determine which vaccinations are required</t>
  </si>
  <si>
    <t>GIZPS.FXNREQ.117</t>
  </si>
  <si>
    <t>Require a user to search if a patient is already in the system prior to starting a new medical record entry.</t>
  </si>
  <si>
    <t>FXNREQ.117</t>
  </si>
  <si>
    <t>Require a user to search if a client is already in the system prior to starting a new medical record entry.</t>
  </si>
  <si>
    <t>TIZPS.FXNREQ.041 </t>
  </si>
  <si>
    <t>Prompt the user to save when navigating away from registration without saving. </t>
  </si>
  <si>
    <t>IMMZ.FXNREQ.063</t>
  </si>
  <si>
    <t>The system to display vaccines due according to predefined vaccine protocol</t>
  </si>
  <si>
    <t>I can assess which vaccines need to be administered</t>
  </si>
  <si>
    <t>GIZPS.FXNREQ.118</t>
  </si>
  <si>
    <t>System Admin</t>
  </si>
  <si>
    <t>Allow a system administrator to configure or set if a search must happen in advance of allowing a new entry.</t>
  </si>
  <si>
    <t>FXNREQ.118</t>
  </si>
  <si>
    <t>TIZPS.FXNREQ.042 </t>
  </si>
  <si>
    <t>Display a child summary page to enter child weight or immunizations once the information is saved. </t>
  </si>
  <si>
    <t>IMMZ.FXNREQ.064</t>
  </si>
  <si>
    <t>The system to determine vaccines due for a given client by considering relevant information, such as the age of the client, vaccine products, vaccines already given and predefined vaccine protocol</t>
  </si>
  <si>
    <t>it helps me with selecting the appropriate vaccines for the client</t>
  </si>
  <si>
    <t>GIZPS.FXNREQ.119</t>
  </si>
  <si>
    <t>Read client information from a bar code on a patient ID and retrieve patient information.</t>
  </si>
  <si>
    <t>FXNREQ.119</t>
  </si>
  <si>
    <t>Read client information from a bar code on a client ID and retrieve client information.</t>
  </si>
  <si>
    <t>TIZPS.FXNREQ.043 </t>
  </si>
  <si>
    <t>Generate a vaccination schedule based on child date of birth after registration. </t>
  </si>
  <si>
    <t>IMMZ.FXNREQ.065</t>
  </si>
  <si>
    <t>The system to ensure I have the most up-to-date vaccine protocols</t>
  </si>
  <si>
    <t>It will recommend the correct schedule</t>
  </si>
  <si>
    <t>GIZPS.FXNREQ.120</t>
  </si>
  <si>
    <t>Configure vaccine protocol</t>
  </si>
  <si>
    <t>Allow a system administrator to add a new vaccine (antigen) and configure the vaccine protocol for each vaccine type (antigen) i.e. vaccine code, vaccine description, dose number, dose, route of administration, site of administration.</t>
  </si>
  <si>
    <t>FXNREQ.120</t>
  </si>
  <si>
    <t>Does client need vaccine?</t>
  </si>
  <si>
    <t>Allow the user to customize vaccine protocol.</t>
  </si>
  <si>
    <t>TIZPS.FXNREQ.044 </t>
  </si>
  <si>
    <t>Update client record </t>
  </si>
  <si>
    <t>Warn the user of possible match to already existing child by providing enough information to enable the user to make informed decision to avoid duplication. </t>
  </si>
  <si>
    <t>IMMZ.FXNREQ.066</t>
  </si>
  <si>
    <t>To be alerted of any relevant potential contraindications for the vaccine (e.g. based on age, previous allergic reactions, etc.)</t>
  </si>
  <si>
    <t>I can withhold the vaccine, if contraindicated</t>
  </si>
  <si>
    <t>GIZPS.FXNREQ.121</t>
  </si>
  <si>
    <t>Be able to determine vaccine required by looking at age of client, vaccines already given, and vaccine protocol.</t>
  </si>
  <si>
    <t>FXNREQ.121</t>
  </si>
  <si>
    <t>TIZPS.FXNREQ.045 </t>
  </si>
  <si>
    <t>Provide the ability to update the child registration information. </t>
  </si>
  <si>
    <t>IMMZ.FXNREQ.067</t>
  </si>
  <si>
    <t>To be able to quickly access information regarding any contraindications by antigen</t>
  </si>
  <si>
    <t>I can access all information on contraindications in one place</t>
  </si>
  <si>
    <t>GIZPS.FXNREQ.122</t>
  </si>
  <si>
    <t>Display vaccine(s) already given and vaccines due according to vaccine protocol.</t>
  </si>
  <si>
    <t>FXNREQ.122</t>
  </si>
  <si>
    <t>TIZPS.FXNREQ.036 </t>
  </si>
  <si>
    <t>Send client information to CHW or mother/caregiver </t>
  </si>
  <si>
    <t>Send list of missing clients by email or SMS to CHW. Note: Checking point (the number of the reminders sent to clients and CHW comments, the number of reminders equal to or over five). </t>
  </si>
  <si>
    <t>IMMZ.FXNREQ.068</t>
  </si>
  <si>
    <t>IMMZ.D6.Check stock availability of recommended vaccines</t>
  </si>
  <si>
    <t>The system to display stock availability of recommended vaccines</t>
  </si>
  <si>
    <t>I can check if the vaccines are available</t>
  </si>
  <si>
    <t>GIZPS.FXNREQ.123</t>
  </si>
  <si>
    <t>Is required vaccine available?</t>
  </si>
  <si>
    <t>Display availability of vaccines stock.</t>
  </si>
  <si>
    <t>FXNREQ.123</t>
  </si>
  <si>
    <t>TIZPS.FXNREQ.037 </t>
  </si>
  <si>
    <t>Send recall SMS to mother/caregiver. </t>
  </si>
  <si>
    <t>IMMZ.FXNREQ.069</t>
  </si>
  <si>
    <t>The system to warn if required vaccine is not in stock</t>
  </si>
  <si>
    <t>I can alert the client if the vaccine is not available</t>
  </si>
  <si>
    <t>GIZPS.FXNREQ.124</t>
  </si>
  <si>
    <t>Warn the user if required vaccine is not in stock.</t>
  </si>
  <si>
    <t>FXNREQ.124</t>
  </si>
  <si>
    <t>TIZPS.FXNREQ.038 </t>
  </si>
  <si>
    <t>Ensure child is vaccinated </t>
  </si>
  <si>
    <t>CHW </t>
  </si>
  <si>
    <t>Mark located client for future follow-up. </t>
  </si>
  <si>
    <t>IMMZ.FXNREQ.070</t>
  </si>
  <si>
    <t>The system to display the expiry date of stock to ensure expired vaccines are not administered</t>
  </si>
  <si>
    <t>I give safe and effective doses only</t>
  </si>
  <si>
    <t>GIZPS.FXNREQ.125</t>
  </si>
  <si>
    <t>Inform client of next vaccine date</t>
  </si>
  <si>
    <t>Display due date of the next vaccine.</t>
  </si>
  <si>
    <t>FXNREQ.125</t>
  </si>
  <si>
    <t>TIZPS.FXNREQ.039 </t>
  </si>
  <si>
    <t>Record the reason </t>
  </si>
  <si>
    <t>Allow the user to record reason: either permanent reason for not finding child or reason vaccination was missed. </t>
  </si>
  <si>
    <t>IMMZ.FXNREQ.071</t>
  </si>
  <si>
    <t>IMMZ.D12.Dispose of waste</t>
  </si>
  <si>
    <t>To update stock record</t>
  </si>
  <si>
    <t>I know which stock adjustments have not been done automatically (such as in instances if something is wasted)</t>
  </si>
  <si>
    <t>GIZPS.FXNREQ.126</t>
  </si>
  <si>
    <t>Update record</t>
  </si>
  <si>
    <t>Allow the user to enter antigen information (e.g., batch number, expiry date, VVM status).</t>
  </si>
  <si>
    <t>FXNREQ.126</t>
  </si>
  <si>
    <t>IMMZ.FXNREQ.072</t>
  </si>
  <si>
    <t>To document why a vaccine was not given</t>
  </si>
  <si>
    <t>The client has a complete record</t>
  </si>
  <si>
    <t>GIZPS.FXNREQ.127</t>
  </si>
  <si>
    <t>Update stock record.</t>
  </si>
  <si>
    <t>FXNREQ.127</t>
  </si>
  <si>
    <t>IMMZ.FXNREQ.073</t>
  </si>
  <si>
    <t>To update clients’ vaccination record with all relevant information (i.e. date, dose, batch number, lot number, vaccine type, vaccine vial monitor status)</t>
  </si>
  <si>
    <t>The client has a complete record, and doses can be traced</t>
  </si>
  <si>
    <t>GIZPS.FXNREQ.128</t>
  </si>
  <si>
    <t>Inform next visit</t>
  </si>
  <si>
    <t>FXNREQ.128</t>
  </si>
  <si>
    <t>IMMZ.FXNREQ.074</t>
  </si>
  <si>
    <t>The system to associate the context data for each entry (e.g. the vaccination location where the dose was given, the health worker administering it)</t>
  </si>
  <si>
    <t>The client has a complete record and I can investigate if any issues arise</t>
  </si>
  <si>
    <t>QUERY CLIENT RECORD</t>
  </si>
  <si>
    <t>IMMZ.FXNREQ.075</t>
  </si>
  <si>
    <t>To record additional vaccinations, even those that are not included in the national vaccination schedule</t>
  </si>
  <si>
    <t>GIZPS.FXNREQ.108</t>
  </si>
  <si>
    <t>Review record to determine appropriate action/care</t>
  </si>
  <si>
    <t>Allow user to be certain the record belongs to the subject of care (this means it contains enough information/demographics/photo/unique ID, etc.).</t>
  </si>
  <si>
    <t>FXNREQ.108</t>
  </si>
  <si>
    <t>IMMZ.FXNREQ.076</t>
  </si>
  <si>
    <t>The system to log updates of client information</t>
  </si>
  <si>
    <t>Users are accountable for the data they modify</t>
  </si>
  <si>
    <t>GIZPS.FXNREQ.109</t>
  </si>
  <si>
    <t>System</t>
  </si>
  <si>
    <t>Provide a history of previous care.</t>
  </si>
  <si>
    <t>FXNREQ.109</t>
  </si>
  <si>
    <t>IMMZ.FXNREQ.077</t>
  </si>
  <si>
    <t>The system to request confirmation if data is modified</t>
  </si>
  <si>
    <t>Accidental or erroneous changes will not be saved</t>
  </si>
  <si>
    <t>GIZPS.FXNREQ.110</t>
  </si>
  <si>
    <t>Contain contact information.</t>
  </si>
  <si>
    <t>FXNREQ.110</t>
  </si>
  <si>
    <t>IMMZ.FXNREQ.078</t>
  </si>
  <si>
    <t>IMMZ.D14.Monitor the client for any adverse reactions</t>
  </si>
  <si>
    <t>To record any significant observations (such as reaction) that may be specific to that client</t>
  </si>
  <si>
    <t>I can treat as appropriate</t>
  </si>
  <si>
    <t>GIZPS.FXNREQ.111</t>
  </si>
  <si>
    <t>Record relevant information</t>
  </si>
  <si>
    <t>Update patient’s vaccination record with all relevant information (date, dose, lot number, antigen).</t>
  </si>
  <si>
    <t>FXNREQ.111</t>
  </si>
  <si>
    <t>Update client’s vaccination record with all relevant information (date, dose, lot number, antigen).</t>
  </si>
  <si>
    <t>IMMZ.FXNREQ.080</t>
  </si>
  <si>
    <t>IMMZ.D18.Determine time for next visit (as needed)</t>
  </si>
  <si>
    <t>The system to display due date of the next vaccine</t>
  </si>
  <si>
    <t>I can inform the client when to return for their next vaccination</t>
  </si>
  <si>
    <t>GIZPS.FXNREQ.112</t>
  </si>
  <si>
    <t>Allow the user to record additional vaccinations, even those that are not included in the national vaccination schedule.</t>
  </si>
  <si>
    <t>FXNREQ.112</t>
  </si>
  <si>
    <t>IMMZ.FXNREQ.081</t>
  </si>
  <si>
    <t>IMMZ.D19.Provide vaccination record</t>
  </si>
  <si>
    <t>To be prompted for any data required to produce a digital vaccine certificate</t>
  </si>
  <si>
    <t>The record will have all relevant data to produce a certificate</t>
  </si>
  <si>
    <t>GIZPS.FXNREQ.113</t>
  </si>
  <si>
    <t>Does the information belong on the client record?</t>
  </si>
  <si>
    <t>Allow space to record any significant observations (such as reaction) that may be specific to that client.</t>
  </si>
  <si>
    <t>FXNREQ.113</t>
  </si>
  <si>
    <t>IMMZ.FXNREQ.082</t>
  </si>
  <si>
    <t>IMMZ.D20.Does client require a verifiable digital certificate?</t>
  </si>
  <si>
    <t>To be prompted to ask client if they want a digital vaccination certificate where appropriate</t>
  </si>
  <si>
    <t>The digital vaccination certificate can be generated</t>
  </si>
  <si>
    <t>GIZPS.FXNREQ.114</t>
  </si>
  <si>
    <t>Find appropriate general record/ledger</t>
  </si>
  <si>
    <t>Allow for the recording of non-client-specific data, such as counts of antigens given.</t>
  </si>
  <si>
    <t>FXNREQ.114</t>
  </si>
  <si>
    <t>IMMZ.FXNREQ.083</t>
  </si>
  <si>
    <t>The system to apply an authorised digital signature when necessary and appropriate</t>
  </si>
  <si>
    <t>The identity of the issuing authority can be validated</t>
  </si>
  <si>
    <t>GIZPS.FXNREQ.115</t>
  </si>
  <si>
    <t>Allow for the reporting of aggregate data from the individual data to suit reporting needs.</t>
  </si>
  <si>
    <t>FXNREQ.115</t>
  </si>
  <si>
    <t>Business process E: client reminder</t>
  </si>
  <si>
    <t xml:space="preserve">Awareness and generate demand </t>
  </si>
  <si>
    <t>IMMZ.FXNREQ.084</t>
  </si>
  <si>
    <t>IMMZ.E1.Define/evaluate criteria</t>
  </si>
  <si>
    <t>To select reminder parameters. May include but not limited to, age range, vaccine type(s), vaccine schedules, geographic area, number of days overdue, number of reminders, etc.</t>
  </si>
  <si>
    <t>Reminders can be optimized</t>
  </si>
  <si>
    <t>GIZPS.FXNREQ.046</t>
  </si>
  <si>
    <t>Define Criteria</t>
  </si>
  <si>
    <t>IIS Staff/System &amp; Immunization Provider</t>
  </si>
  <si>
    <t>Allow user to select reminder/recall parameters. May include but not limited to: age range, vaccine type(s)/schedules, lot number, geographic area, event triggers, etc.</t>
  </si>
  <si>
    <t>FXNREQ.01</t>
  </si>
  <si>
    <t>Define criteria</t>
  </si>
  <si>
    <t>Allow user to select reminder/recall parameters. May include but not limited to age range, vaccine type(s)/schedules, lot number, geographic area, event triggers, etc.</t>
  </si>
  <si>
    <t>TIZPS.FXNREQ.001 </t>
  </si>
  <si>
    <t>Define criteria </t>
  </si>
  <si>
    <t>Allow user to select reminder/recall parameters. May include but not limited to: Age, vaccination schedule, geographic area, and event trigger. </t>
  </si>
  <si>
    <t>IMMZ.FXNREQ.085</t>
  </si>
  <si>
    <t>To associate a client with a vaccination location to generate a provider-based reminder/recall</t>
  </si>
  <si>
    <t>Vaccination location specific lists of clients can be generated</t>
  </si>
  <si>
    <t>GIZPS.FXNREQ.047</t>
  </si>
  <si>
    <t>Have ability to associate a patient with a clinic/site/facility/catchment area to generate a provider-based reminder/recall.</t>
  </si>
  <si>
    <t>FXNREQ.02</t>
  </si>
  <si>
    <t>Have ability to associate a client with a clinic/site to generate a provider-based reminder/recall.</t>
  </si>
  <si>
    <t>TIZPS.FXNREQ.002 </t>
  </si>
  <si>
    <t>Have the ability to associate a client with a facility/site to generate a provider-based reminder/recall. </t>
  </si>
  <si>
    <t>IMMZ.FXNREQ.086</t>
  </si>
  <si>
    <t>To validate data against the vaccine schedule (Note: Can use the vaccine schedule to best schedule reminders/recall for series vaccinations)</t>
  </si>
  <si>
    <t>The generated list adheres to guidelines</t>
  </si>
  <si>
    <t>GIZPS.FXNREQ.048</t>
  </si>
  <si>
    <t>Have ability to validate data against the immunization schedule (Note: Can use the immunization schedule to best schedule reminders/recall for series vaccinations, etc.).</t>
  </si>
  <si>
    <t>FXNREQ.03</t>
  </si>
  <si>
    <t>TIZPS.FXNREQ.003 </t>
  </si>
  <si>
    <t>Have ability to validate data against the vaccination schedule (Note: Can use the vaccination schedule to best schedule reminders/recall for series vaccinations, etc.). </t>
  </si>
  <si>
    <t>IMMZ.FXNREQ.087</t>
  </si>
  <si>
    <t>IMMZ.E2.Select notification method</t>
  </si>
  <si>
    <t>To select one or more notification methods (e.g. automated telephone calls [i.e. robocall], text message, letter, email, community health worker notification, home visits)</t>
  </si>
  <si>
    <t>The most appropriate notification method will be used</t>
  </si>
  <si>
    <t>GIZPS.FXNREQ.049</t>
  </si>
  <si>
    <t>Select Notification Method</t>
  </si>
  <si>
    <t>Allow user to select one or more notification methods (e.g., telephone call, “robo call”, text message, letter, postcard, labels, email, CHW home visits, etc.).</t>
  </si>
  <si>
    <t>FXNREQ.04</t>
  </si>
  <si>
    <t>Select notification method</t>
  </si>
  <si>
    <r>
      <t>Allow user to select one or more notification methods (e.g., telephone call, “robo call,” text message, letter,</t>
    </r>
    <r>
      <rPr>
        <sz val="10"/>
        <color rgb="FF000000"/>
        <rFont val="Calibri"/>
        <family val="2"/>
      </rPr>
      <t xml:space="preserve">     </t>
    </r>
    <r>
      <rPr>
        <sz val="11"/>
        <color rgb="FF000000"/>
        <rFont val="Arial"/>
        <family val="2"/>
      </rPr>
      <t>, labels, email, HSA home visits, etc.).</t>
    </r>
  </si>
  <si>
    <t>TIZPS.FXNREQ.004 </t>
  </si>
  <si>
    <t>Select notification method </t>
  </si>
  <si>
    <t>Allow user to select one or more notification methods (e.g., text message, email, CHW home visits, etc.). </t>
  </si>
  <si>
    <t>IMMZ.FXNREQ.088</t>
  </si>
  <si>
    <t>To set client's preferred contact method</t>
  </si>
  <si>
    <t>Any notification will go through the client’s preferred method</t>
  </si>
  <si>
    <t>GIZPS.FXNREQ.050</t>
  </si>
  <si>
    <t>Have ability to maintain patient’s preferred contact method.</t>
  </si>
  <si>
    <t>FXNREQ.05</t>
  </si>
  <si>
    <t>Have ability to maintain client’s preferred contact method.</t>
  </si>
  <si>
    <t>TIZPS.FXNREQ.005 </t>
  </si>
  <si>
    <t>Have the ability to maintain the client’s preferred contact method. </t>
  </si>
  <si>
    <t>IMMZ.FXNREQ.089</t>
  </si>
  <si>
    <t>IMMZ.E3.Generate list of clients</t>
  </si>
  <si>
    <t>The system to track the number of reminders attempts (i.e. per client and total)</t>
  </si>
  <si>
    <t>I can know if additional action may be required, or when to stop sending reminders</t>
  </si>
  <si>
    <t>GIZPS.FXNREQ.051</t>
  </si>
  <si>
    <t>Generate List of Patients</t>
  </si>
  <si>
    <t>Have ability to produce a list of patients according to user-defined parameters.</t>
  </si>
  <si>
    <t>FXNREQ.06</t>
  </si>
  <si>
    <t>Generate list of clients</t>
  </si>
  <si>
    <t>Have ability to produce a list of clients according to user-defined parameters.</t>
  </si>
  <si>
    <t>TIZPS.FXNREQ.006 </t>
  </si>
  <si>
    <t>Generate list of clients </t>
  </si>
  <si>
    <t>Have the ability to produce a list of clients according to user-defined parameters. </t>
  </si>
  <si>
    <t>IMMZ.FXNREQ.090</t>
  </si>
  <si>
    <t>The system to prevent all records given an inactive or deceased status from being included in the list of clients for reminder/recall</t>
  </si>
  <si>
    <t>Notifications will not be inappropriately sent to clients</t>
  </si>
  <si>
    <t>GIZPS.FXNREQ.052</t>
  </si>
  <si>
    <t>Have ability to print the list of patients.</t>
  </si>
  <si>
    <t>FXNREQ.07</t>
  </si>
  <si>
    <t>Have ability to print the list of clients.</t>
  </si>
  <si>
    <t>TIZPS.FXNREQ.007 </t>
  </si>
  <si>
    <t>Have the ability to print the list of clients. </t>
  </si>
  <si>
    <t>IMMZ.FXNREQ.091</t>
  </si>
  <si>
    <t>to be able to generate a list of clients according to defined parameters</t>
  </si>
  <si>
    <t>I have a list according to my needs</t>
  </si>
  <si>
    <t>GIZPS.FXNREQ.053</t>
  </si>
  <si>
    <t>Have ability to log each time a user generates a list of patients.</t>
  </si>
  <si>
    <t>FXNREQ.08</t>
  </si>
  <si>
    <t>Have ability to log each time a user generates a list of clients.</t>
  </si>
  <si>
    <t>TIZPS.FXNREQ.008 </t>
  </si>
  <si>
    <t>Have the ability to display the date the reminder/recall notice was sent to a client. </t>
  </si>
  <si>
    <t>IMMZ.FXNREQ.092</t>
  </si>
  <si>
    <t>To print the list of clients generated according to defined parameters</t>
  </si>
  <si>
    <t>I can use it when I am offline</t>
  </si>
  <si>
    <t>GIZPS.FXNREQ.054</t>
  </si>
  <si>
    <t>Have the ability to display the date the reminder/recall notice was sent to a patient.</t>
  </si>
  <si>
    <t>FXNREQ.09</t>
  </si>
  <si>
    <t>Have the ability to display the date the reminder/recall notice was sent to a client.</t>
  </si>
  <si>
    <t>TIZPS.FXNREQ.009 </t>
  </si>
  <si>
    <t>Have the ability to display a type of notification indicator per client record (e.g., due or defaulter). </t>
  </si>
  <si>
    <t>IMMZ.FXNREQ.093</t>
  </si>
  <si>
    <t>The system to log each time a user prints a list of clients</t>
  </si>
  <si>
    <t>Printing needs can be monitored</t>
  </si>
  <si>
    <t>GIZPS.FXNREQ.055</t>
  </si>
  <si>
    <t>Have ability to display type of notification indicator per patient record (e.g., prevention or defaulter).</t>
  </si>
  <si>
    <t>FXNREQ.10</t>
  </si>
  <si>
    <t>Have ability to display type of notification indicator per client record (e.g., prevention or defaulter).</t>
  </si>
  <si>
    <t>TIZPS.FXNREQ.010 </t>
  </si>
  <si>
    <t>Have ability to track the number of reminder/recall attempts (i.e., per patient and total). </t>
  </si>
  <si>
    <t>IMMZ.FXNREQ.094</t>
  </si>
  <si>
    <t>The system to display the date the reminder/recall notice was sent to a client</t>
  </si>
  <si>
    <t>I will know when it was sent and can follow-up accordingly</t>
  </si>
  <si>
    <t>GIZPS.FXNREQ.056</t>
  </si>
  <si>
    <t>Have ability to track the number of reminder/recall attempts (i.e., per patient and total).</t>
  </si>
  <si>
    <t>FXNREQ.11</t>
  </si>
  <si>
    <t>Have ability to track the number of reminder/recall attempts (i.e., per client and total).</t>
  </si>
  <si>
    <t>TIZPS.FXNREQ.011 </t>
  </si>
  <si>
    <t>Prevent all records given an inactive or deceased status from being included in the list of clients for reminder/recall. </t>
  </si>
  <si>
    <t>IMMZ.FXNREQ.095</t>
  </si>
  <si>
    <t>IMMZ.E4.Send notifications</t>
  </si>
  <si>
    <t>The system to automatically send reminder notification to client or designated health worker (i.e. community health worker) based on the configured reminder parameters</t>
  </si>
  <si>
    <t>they will be alerted of an upcoming or overdue appointment</t>
  </si>
  <si>
    <t>GIZPS.FXNREQ.057</t>
  </si>
  <si>
    <t>Prevent all records given an inactive or deceased status from being included in the list of patients for reminder/recall.</t>
  </si>
  <si>
    <t>FXNREQ.12</t>
  </si>
  <si>
    <t>Prevent all records given an inactive or deceased status from being included in the list of clients for reminder/recall.</t>
  </si>
  <si>
    <t>TIZPS.FXNREQ.012 </t>
  </si>
  <si>
    <t>Send notifications </t>
  </si>
  <si>
    <t>Have the ability to generate electronic notifications. </t>
  </si>
  <si>
    <t>IMMZ.FXNREQ.096</t>
  </si>
  <si>
    <t>The notification to include specific details about upcoming immunization session dates and times or outreach dates and times as appropriate</t>
  </si>
  <si>
    <t>The client will know specifically when and where to go to receive a vaccination</t>
  </si>
  <si>
    <t>GIZPS.FXNREQ.058</t>
  </si>
  <si>
    <t>Send Notifications</t>
  </si>
  <si>
    <t>Have ability to generate electronic notifications.</t>
  </si>
  <si>
    <t>FXNREQ.13</t>
  </si>
  <si>
    <t>Send notifications</t>
  </si>
  <si>
    <t>TIZPS.FXNREQ.013 </t>
  </si>
  <si>
    <t>Have ability to send electronic notifications depending on the client’s age and vaccination schedule. E.g., Reminder on Td vaccine scheduled above five yrs. </t>
  </si>
  <si>
    <t>GIZPS.FXNREQ.059</t>
  </si>
  <si>
    <t>Have ability to send electronic notifications.</t>
  </si>
  <si>
    <t>FXNREQ.14</t>
  </si>
  <si>
    <t>TIZPS.FXNREQ.014 </t>
  </si>
  <si>
    <t>Send reminder/recall notification to client or designated health worker e.g., via CHW, HCW (the notification should contain a list of all clients who are due for vaccination). </t>
  </si>
  <si>
    <t>GIZPS.FXNREQ.060</t>
  </si>
  <si>
    <t>Send reminder/recall notification to patient or designated health worker (e.g., via CHV or CHN).</t>
  </si>
  <si>
    <t>FXNREQ.15</t>
  </si>
  <si>
    <t>Send reminder/recall notification to client or designated health worker (e.g., via HSA).</t>
  </si>
  <si>
    <t>TIZPS.FXNREQ.015 </t>
  </si>
  <si>
    <t>Track client </t>
  </si>
  <si>
    <t>Have the ability to assign CHW to a client. </t>
  </si>
  <si>
    <t>GIZPS.FXNREQ.061</t>
  </si>
  <si>
    <t>Track Patient</t>
  </si>
  <si>
    <t>Patient/Family</t>
  </si>
  <si>
    <t>Have ability to assign CHW to a patient.</t>
  </si>
  <si>
    <t>FXNREQ.16</t>
  </si>
  <si>
    <t>Track client</t>
  </si>
  <si>
    <t>Have ability to assign HSA to a client.</t>
  </si>
  <si>
    <t>TIZPS.FXNREQ.016 </t>
  </si>
  <si>
    <t>Have the ability to generate and send a list of defaulted/overdue clients to CHW. </t>
  </si>
  <si>
    <t>Business process F: defaulter tracing</t>
  </si>
  <si>
    <t>FXNREQ.17</t>
  </si>
  <si>
    <t>Have ability to generate and send a list of defaulted/overdue clients to HSA.</t>
  </si>
  <si>
    <t>TIZPS.FXNREQ.017 </t>
  </si>
  <si>
    <t>Enable CHW to interact directly with the system to submit feedback after follow up. </t>
  </si>
  <si>
    <t>IMMZ.FXNREQ.097</t>
  </si>
  <si>
    <t>IMMZ.F1.Determine if vaccines were missed</t>
  </si>
  <si>
    <t>The system to flag a client as a defaulter after a configured number of reminders are sent</t>
  </si>
  <si>
    <t>We can identify those who have not come and are overdue, requiring additional intervention</t>
  </si>
  <si>
    <t>GIZPS.FXNREQ.062</t>
  </si>
  <si>
    <t>Have ability to generate and send a list of defaulted/overdue patients to CHW.</t>
  </si>
  <si>
    <t>FXNREQ.18</t>
  </si>
  <si>
    <t>Allow HSA to send tracking updates to facility via SMS, email, etc.</t>
  </si>
  <si>
    <t>TIZPS.FXNREQ.018 </t>
  </si>
  <si>
    <t>Update client information and/or status </t>
  </si>
  <si>
    <t>Have ability to track notification attempts and log back to a client’s record. </t>
  </si>
  <si>
    <t>IMMZ.FXNREQ.098</t>
  </si>
  <si>
    <t>To specify thresholds for a client to qualify as requiring follow-up, based on the national immunization guidelines</t>
  </si>
  <si>
    <t>Follow up is only done at the appropriate time</t>
  </si>
  <si>
    <t>GIZPS.FXNREQ.063</t>
  </si>
  <si>
    <t>Allow CHV/CHN to send tracking updates to facility via SMS, email, etc.</t>
  </si>
  <si>
    <t>FXNREQ.19</t>
  </si>
  <si>
    <t>Update client information and/or status</t>
  </si>
  <si>
    <t>Have ability to track notification attempts and log back to a client’s record.</t>
  </si>
  <si>
    <t>TIZPS.FXNREQ.019 </t>
  </si>
  <si>
    <t>Have the ability to maintain an audit log of the changes and history. </t>
  </si>
  <si>
    <t>IMMZ.FXNREQ.099</t>
  </si>
  <si>
    <t>IMMZ.F2.Generate list of clients who are due or overdue for vaccination</t>
  </si>
  <si>
    <t>To produce a list of clients who missed their vaccine for each antigen, along with their location and personal information</t>
  </si>
  <si>
    <t>I can plan follow up activities and contact the clients</t>
  </si>
  <si>
    <t>GIZPS.FXNREQ.064</t>
  </si>
  <si>
    <t>Update Patient Information and/or Status</t>
  </si>
  <si>
    <t>Have ability to track notification attempts and log back to a patient’s record.</t>
  </si>
  <si>
    <t>FXNREQ.20</t>
  </si>
  <si>
    <t>Have ability to maintain an audit log of the changes and history.</t>
  </si>
  <si>
    <t>TIZPS.FXNREQ.020 </t>
  </si>
  <si>
    <t>Have ability to update client records with tracking information in the TImR. </t>
  </si>
  <si>
    <t>IMMZ.FXNREQ.100</t>
  </si>
  <si>
    <t>To print a list of clients requiring follow-up</t>
  </si>
  <si>
    <t>I will have an offline version</t>
  </si>
  <si>
    <t>GIZPS.FXNREQ.065</t>
  </si>
  <si>
    <t>FXNREQ.21</t>
  </si>
  <si>
    <t>Have ability to update client record with tracking information in the IIS from the HSA.</t>
  </si>
  <si>
    <t>TIZPS.FXNREQ.021 </t>
  </si>
  <si>
    <t>Have ability to edit, update, and override client information such as change of address (moved permanently or temporarily). </t>
  </si>
  <si>
    <t>IMMZ.FXNREQ.101</t>
  </si>
  <si>
    <t>To export a list of clients for follow-up</t>
  </si>
  <si>
    <t>Information can be sent to another health worker or system as appropriate</t>
  </si>
  <si>
    <t>GIZPS.FXNREQ.066</t>
  </si>
  <si>
    <t>Have ability to update patient record with tracking information in the IIS from the CHV/CHN.</t>
  </si>
  <si>
    <t>FXNREQ.22</t>
  </si>
  <si>
    <t>Have ability to edit, update, and override client information such as change of address (moved permanently or temporarily).</t>
  </si>
  <si>
    <t>TIZPS.FXNREQ.025 </t>
  </si>
  <si>
    <t>Does the client have a phone? </t>
  </si>
  <si>
    <t>Identify if the client due for a vaccination has a phone number on the record. </t>
  </si>
  <si>
    <t>IMMZ.FXNREQ.102</t>
  </si>
  <si>
    <t>IMMZ.F3.Record the necessary information to follow-up</t>
  </si>
  <si>
    <t>To assign a community health worker to a client</t>
  </si>
  <si>
    <t>I can send client information to the correct community health worker</t>
  </si>
  <si>
    <t>GIZPS.FXNREQ.067</t>
  </si>
  <si>
    <t>Have ability to edit, update, and override patient information such as change of address (moved permanently or temporarily).</t>
  </si>
  <si>
    <t>FXNREQ.23</t>
  </si>
  <si>
    <t>Active or inactive?</t>
  </si>
  <si>
    <t>Have ability to allow a client record to be inactive for a selected time frame (e.g., temporarily lost residence, crop harvest).</t>
  </si>
  <si>
    <t>TIZPS.FXNREQ.026 </t>
  </si>
  <si>
    <t>Generate reminder message </t>
  </si>
  <si>
    <t>Generate a pre-recorded reminder message for the client who is due a vaccination. The message can indicate the date and location of the upcoming vaccination schedule (outreach and fixed). </t>
  </si>
  <si>
    <t>IMMZ.FXNREQ.103</t>
  </si>
  <si>
    <t>The system to group the defaulters by location and community health worker</t>
  </si>
  <si>
    <t>I can send to the community health workers the appropriate list</t>
  </si>
  <si>
    <t>GIZPS.FXNREQ.068</t>
  </si>
  <si>
    <t>Active or Inactive?</t>
  </si>
  <si>
    <t>Have ability to allow a patient record to be inactive for a selected time frame (e.g., temporarily lost residence, crop harvest).</t>
  </si>
  <si>
    <t>FXNREQ.24</t>
  </si>
  <si>
    <t>Client is due vaccine</t>
  </si>
  <si>
    <t>Produce a report that identifies all children due a vaccination within the next month. The inputs to this report should be national vaccination schedule (rules based on each antigen), and the individual’s vaccine record.</t>
  </si>
  <si>
    <t>TIZPS.FXNREQ.027 </t>
  </si>
  <si>
    <t>Generate reminder to CHW </t>
  </si>
  <si>
    <t>Determine the CHW responsible for the area in which the client due for vaccination resides. </t>
  </si>
  <si>
    <t>IMMZ.FXNREQ.104</t>
  </si>
  <si>
    <t>IMMZ.F5.Plan for follow-up directly or during outreach</t>
  </si>
  <si>
    <t>To display a list of clients due for specific planned outreach and immunization sessions, based on area</t>
  </si>
  <si>
    <t>The immunization session or outreach will have a targeted list of clients, allowing for prioritization of tasks and workload</t>
  </si>
  <si>
    <t>GIZPS.FXNREQ.069</t>
  </si>
  <si>
    <t>FXNREQ.25</t>
  </si>
  <si>
    <t>TIZPS.FXNREQ.028 </t>
  </si>
  <si>
    <t>Send a list of all clients (that the CHW is responsible for) that are due for vaccination. </t>
  </si>
  <si>
    <t>IMMZ.FXNREQ.105</t>
  </si>
  <si>
    <t>IMMZ.F6.Send client information to community health worker</t>
  </si>
  <si>
    <t>To send list of clients who missed immunization sessions by email or SMS to the community health worker</t>
  </si>
  <si>
    <t>The community health worker will have a digital version</t>
  </si>
  <si>
    <t>GIZPS.FXNREQ.070</t>
  </si>
  <si>
    <t>Confirm clinic dates and outreach schedule dates</t>
  </si>
  <si>
    <t>Validate the clinic dates for all clinics in the next month (outreach and local).</t>
  </si>
  <si>
    <t>FXNREQ.26</t>
  </si>
  <si>
    <t>TIZPS.FXNREQ.029 </t>
  </si>
  <si>
    <t>Determine if vaccinations were missed </t>
  </si>
  <si>
    <t>Display a list of clients who missed their vaccination for each antigen. </t>
  </si>
  <si>
    <t>IMMZ.FXNREQ.106</t>
  </si>
  <si>
    <t>IMMZ.F9.Provide feedback</t>
  </si>
  <si>
    <t>Community health worker</t>
  </si>
  <si>
    <t>To record in the system the results of the follow-up</t>
  </si>
  <si>
    <t>The information is available in the system and is available for review</t>
  </si>
  <si>
    <t>GIZPS.FXNREQ.071</t>
  </si>
  <si>
    <t>Provide a means to update the clinic calendar/schedule (e.g., with national holidays).</t>
  </si>
  <si>
    <t>FXNREQ.27</t>
  </si>
  <si>
    <t>TIZPS.FXNREQ.030 </t>
  </si>
  <si>
    <t>Allow the user or ministry to specify vaccination schedule and thresholds for a client to qualify as requiring follow-up. </t>
  </si>
  <si>
    <t>IMMZ.FXNREQ.107</t>
  </si>
  <si>
    <t>IMMZ.F10.Update record to document reason/lost follow-up</t>
  </si>
  <si>
    <t>To record reason vaccine was missed</t>
  </si>
  <si>
    <t>This information can be used for planning and reporting purposes</t>
  </si>
  <si>
    <t>GIZPS.FXNREQ.072</t>
  </si>
  <si>
    <t>Does client have a phone?</t>
  </si>
  <si>
    <t>Identify if the client due for a vaccination has a phone number on record.</t>
  </si>
  <si>
    <t>FXNREQ.28</t>
  </si>
  <si>
    <t>TIZPS.FXNREQ.031 </t>
  </si>
  <si>
    <t>Allow the user to print a list of clients requiring follow-up. </t>
  </si>
  <si>
    <t>IMMZ.FXNREQ.108</t>
  </si>
  <si>
    <t>To update client information such as including change of address (moved permanently or temporarily)</t>
  </si>
  <si>
    <t>To facilitate the client being contacted or being removed from a immunization session’s list</t>
  </si>
  <si>
    <t>GIZPS.FXNREQ.073</t>
  </si>
  <si>
    <t>Generate reminder message</t>
  </si>
  <si>
    <t>Generate a pre-recorded reminder message for the client who is due a vaccination. The message can indicate the date and location of upcoming clinics (outreach and local).</t>
  </si>
  <si>
    <t>FXNREQ.29</t>
  </si>
  <si>
    <t>TIZPS.FXNREQ.032 </t>
  </si>
  <si>
    <t>Allow the user to export a list for follow-up. </t>
  </si>
  <si>
    <t>IMMZ.FXNREQ.109</t>
  </si>
  <si>
    <t>To flag when there is a change of address and a new client has been added to another catchment area</t>
  </si>
  <si>
    <t>The client will appear on the correct list for follow up</t>
  </si>
  <si>
    <t>GIZPS.FXNREQ.074</t>
  </si>
  <si>
    <t>Generate reminder to CHW</t>
  </si>
  <si>
    <t>Determine the CHV/CHN responsible for the area in which the person due a vaccination resides.</t>
  </si>
  <si>
    <t>FXNREQ.30</t>
  </si>
  <si>
    <t>Generate reminder to HSA</t>
  </si>
  <si>
    <t>Determine the HSA responsible for the area in which the person due a vaccination resides.</t>
  </si>
  <si>
    <t>TIZPS.FXNREQ.033 </t>
  </si>
  <si>
    <t>Record information to follow-up </t>
  </si>
  <si>
    <t>Extract location and personal information. </t>
  </si>
  <si>
    <t>IMMZ.FXNREQ.110</t>
  </si>
  <si>
    <t>To be able to indicate if a client is inactive, identified as either permanently or temporarily, with a reason (e.g. death, moved, refuses vaccine)</t>
  </si>
  <si>
    <t>No further follow up will be done, and they will not appear as defaulters</t>
  </si>
  <si>
    <t>GIZPS.FXNREQ.075</t>
  </si>
  <si>
    <t>Send a list of all children (that the CHN has responsibility for) due vaccinations prior to the clinic.</t>
  </si>
  <si>
    <t>FXNREQ.31</t>
  </si>
  <si>
    <t>Send a list of all children (that the HSA has responsibility for) due vaccinations prior to the clinic.</t>
  </si>
  <si>
    <t>TIZPS.FXNREQ.034 </t>
  </si>
  <si>
    <t>Categorize defaulter information by location and CHW. </t>
  </si>
  <si>
    <t>IMMZ.FXNREQ.111</t>
  </si>
  <si>
    <t>To be able to set a specific inactivity time frame for temporarily inactive clients (e.g. temporarily lost residence, crop harvest season)</t>
  </si>
  <si>
    <t>I can distinguish between those who may require follow up at a specific time in future versus those which are inactive for a indeterminate period of time</t>
  </si>
  <si>
    <t>GIZPS.FXNREQ.076</t>
  </si>
  <si>
    <t>Determine if immunizations were missed</t>
  </si>
  <si>
    <t>Display a list of children who missed their immunization for each antigen.</t>
  </si>
  <si>
    <t>FXNREQ.32</t>
  </si>
  <si>
    <t>IMMZ.FXNREQ.112</t>
  </si>
  <si>
    <t>To be able to generate a report of clients who are inactive and disaggregate by the reason they are inactive</t>
  </si>
  <si>
    <t>It can be used for reporting and planning</t>
  </si>
  <si>
    <t>GIZPS.FXNREQ.077</t>
  </si>
  <si>
    <t>Allow the user to specify immunization schedule and thresholds for a child to qualify as requiring follow-up.</t>
  </si>
  <si>
    <t>FXNREQ.33</t>
  </si>
  <si>
    <t>Allow the user or ministry to specify immunization schedule and thresholds for a child to qualify as requiring follow-up.</t>
  </si>
  <si>
    <t>GIZPS.FXNREQ.078</t>
  </si>
  <si>
    <t>Allow the user to print a list of children requiring follow-up.</t>
  </si>
  <si>
    <t>FXNREQ.34</t>
  </si>
  <si>
    <t>GIZPS.FXNREQ.079</t>
  </si>
  <si>
    <t>Allow the user to export a list for follow-up.</t>
  </si>
  <si>
    <t>FXNREQ.35</t>
  </si>
  <si>
    <t>GIZPS.FXNREQ.080</t>
  </si>
  <si>
    <t>Record information to follow-up</t>
  </si>
  <si>
    <t>Extract location and personal information.</t>
  </si>
  <si>
    <t>FXNREQ.36</t>
  </si>
  <si>
    <t>GIZPS.FXNREQ.081</t>
  </si>
  <si>
    <t>Categorize defaulter information by location and CHV/CHN.</t>
  </si>
  <si>
    <t>FXNREQ.37</t>
  </si>
  <si>
    <t>Categorize default information by location and HSA.</t>
  </si>
  <si>
    <t>GIZPS.FXNREQ.082</t>
  </si>
  <si>
    <t>Plan for follow- up at clinic sessions or during outreach</t>
  </si>
  <si>
    <t>Display a list of planned outreach and clinic sessions.</t>
  </si>
  <si>
    <t>FXNREQ.38</t>
  </si>
  <si>
    <t>Plan for follow-up at clinic sessions or during outreach</t>
  </si>
  <si>
    <t>GIZPS.FXNREQ.083</t>
  </si>
  <si>
    <t>Send child information to CHW or mother/caregiver</t>
  </si>
  <si>
    <t>Send list of missing children by email or SMS.</t>
  </si>
  <si>
    <t>FXNREQ.39</t>
  </si>
  <si>
    <t>Send child information to HSA or mother/caregiver</t>
  </si>
  <si>
    <t>GIZPS.FXNREQ.084</t>
  </si>
  <si>
    <t>Send recall SMS to mother/caregiver.</t>
  </si>
  <si>
    <t>FXNREQ.40</t>
  </si>
  <si>
    <t>GIZPS.FXNREQ.085</t>
  </si>
  <si>
    <t>Ensure child is immunized</t>
  </si>
  <si>
    <t>Mark located children for future follow-up.</t>
  </si>
  <si>
    <t>FXNREQ.41</t>
  </si>
  <si>
    <t>GIZPS.FXNREQ.086</t>
  </si>
  <si>
    <t>Record the reason</t>
  </si>
  <si>
    <t>Allow the user to record reason: either permanent reason for not finding child or reason immunization was missed.</t>
  </si>
  <si>
    <t>Business process G: resolve duplicate client records</t>
  </si>
  <si>
    <t>De- duplication of patient records</t>
  </si>
  <si>
    <t xml:space="preserve"> De- duplication of client records</t>
  </si>
  <si>
    <t>IMMZ.FXNREQ.113</t>
  </si>
  <si>
    <t>IMMZ.G1.Flag client records for evaluation</t>
  </si>
  <si>
    <t>The system to support a rules-based algorithm to evaluate duplicate records</t>
  </si>
  <si>
    <t>Duplicates can be found by the system using pre-defined rules</t>
  </si>
  <si>
    <t>GIZPS.FXNREQ.129</t>
  </si>
  <si>
    <t>Select Patient Records for Evaluation</t>
  </si>
  <si>
    <t>IIS Staff/System &amp; User</t>
  </si>
  <si>
    <t>Have ability to automatically identify new patient records as possible duplicates.</t>
  </si>
  <si>
    <t>FXNREQ.129</t>
  </si>
  <si>
    <t>Select client records for evaluation</t>
  </si>
  <si>
    <t>Have ability to automatically identify new client records as possible duplicates.</t>
  </si>
  <si>
    <t>IMMZ.FXNREQ.114</t>
  </si>
  <si>
    <t>To be able to modify the business rules used for identifying duplicate client records</t>
  </si>
  <si>
    <t>The de-duplication process is optimized</t>
  </si>
  <si>
    <t>GIZPS.FXNREQ.130</t>
  </si>
  <si>
    <t>Have ability to automatically identify existing patient records as duplicates.</t>
  </si>
  <si>
    <t>FXNREQ.130</t>
  </si>
  <si>
    <t>Have ability to automatically identify existing client records as duplicates.</t>
  </si>
  <si>
    <t>IMMZ.FXNREQ.115</t>
  </si>
  <si>
    <t>The system to automatically flag client records as possible duplicates by marking them as pending for review</t>
  </si>
  <si>
    <t>The health worker or EIR staff is informed and aware of pending review</t>
  </si>
  <si>
    <t>GIZPS.FXNREQ.131</t>
  </si>
  <si>
    <t>Have ability to prompt user of possible duplicate record prior to saving new record.</t>
  </si>
  <si>
    <t>FXNREQ.131</t>
  </si>
  <si>
    <t>IMMZ.FXNREQ.116</t>
  </si>
  <si>
    <t>IMMZ.G2.Produce list of potential duplicate records</t>
  </si>
  <si>
    <t>The system to schedule batching of duplicate record process</t>
  </si>
  <si>
    <t>They may be processed and assessed together when user is ready</t>
  </si>
  <si>
    <t>GIZPS.FXNREQ.132</t>
  </si>
  <si>
    <t>Allow users to manually flag duplicate records.</t>
  </si>
  <si>
    <t>FXNREQ.132</t>
  </si>
  <si>
    <t>IMMZ.FXNREQ.117</t>
  </si>
  <si>
    <t>IMMZ.G3.Perform manual review</t>
  </si>
  <si>
    <t>EIR staff OR health worker</t>
  </si>
  <si>
    <t>To be able to manually flag duplicate records</t>
  </si>
  <si>
    <t>I can identify potential duplicates myself for resolution</t>
  </si>
  <si>
    <t>GIZPS.FXNREQ.133</t>
  </si>
  <si>
    <t>Have ability to schedule batching of duplicate record process.</t>
  </si>
  <si>
    <t>FXNREQ.133</t>
  </si>
  <si>
    <t>IMMZ.FXNREQ.118</t>
  </si>
  <si>
    <t>To be able to view simultaneously potential duplicate records</t>
  </si>
  <si>
    <t>I can easily compare the records and determine if they are duplicates</t>
  </si>
  <si>
    <t>GIZPS.FXNREQ.134</t>
  </si>
  <si>
    <t>Evaluate Records</t>
  </si>
  <si>
    <t>Support a rule-based algorithm to evaluate duplicate records.</t>
  </si>
  <si>
    <t>FXNREQ.134</t>
  </si>
  <si>
    <t>Evaluate records</t>
  </si>
  <si>
    <t>IMMZ.FXNREQ.119</t>
  </si>
  <si>
    <t>To be able to access the client records while reviewing the duplicates</t>
  </si>
  <si>
    <t>I can review other fields, such as immunization history, to aid in my decision-making</t>
  </si>
  <si>
    <t>GIZPS.FXNREQ.135</t>
  </si>
  <si>
    <t>Have ability to generate a report of like IDs/confidence ratings (Note: Possible duplicates: name, address, quality data, reliable information, etc. Filter out missing/invalid value/data.).</t>
  </si>
  <si>
    <t>FXNREQ.135</t>
  </si>
  <si>
    <t>Have ability to generate a report of like IDs/confidence ratings (Note: possible duplicates: name, address, quality data, reliable information, etc. Filter out missing/invalid value/data.).</t>
  </si>
  <si>
    <t>IMMZ.FXNREQ.120</t>
  </si>
  <si>
    <t>To be able to decide what information to keep from the duplicates</t>
  </si>
  <si>
    <t>I make sure the most appropriate information is kept in the consolidated record</t>
  </si>
  <si>
    <t>GIZPS.FXNREQ.136</t>
  </si>
  <si>
    <t>Allow rules to be easily editable by IIS staff.</t>
  </si>
  <si>
    <t>FXNREQ.136</t>
  </si>
  <si>
    <t>Allow rules to be easily editable by HSA.</t>
  </si>
  <si>
    <t>IMMZ.FXNREQ.121</t>
  </si>
  <si>
    <t>IMMZ.G5.Merge records</t>
  </si>
  <si>
    <t>The system to be able to merge records confirmed to be duplicates</t>
  </si>
  <si>
    <t>Duplicate records can be merged</t>
  </si>
  <si>
    <t>GIZPS.FXNREQ.137</t>
  </si>
  <si>
    <t>Manual Review?</t>
  </si>
  <si>
    <t>Flag duplicate records that require manual review.</t>
  </si>
  <si>
    <t>FXNREQ.137</t>
  </si>
  <si>
    <t>Manual review?</t>
  </si>
  <si>
    <t>IMMZ.FXNREQ.122</t>
  </si>
  <si>
    <t>The system to support an audit trail when records are merged</t>
  </si>
  <si>
    <t>Accountability can be maintained</t>
  </si>
  <si>
    <t>GIZPS.FXNREQ.138</t>
  </si>
  <si>
    <t>Have ability to combine two or more duplicate records according to business rules. (Note: Business rules should define which criteria to use to merge records [e.g., what information to keep from the duplicates]).</t>
  </si>
  <si>
    <t>FXNREQ.138</t>
  </si>
  <si>
    <t>Have ability to combine two or more duplicate records according to business rules. (Note: business rules should define which criteria to use to merge records [e.g., what information to keep from the duplicates]).</t>
  </si>
  <si>
    <t>IMMZ.FXNREQ.123</t>
  </si>
  <si>
    <t>The system to be able to provide history of merged record for a given client</t>
  </si>
  <si>
    <t>I can double check if the merge was done appropriately</t>
  </si>
  <si>
    <t>GIZPS.FXNREQ.139</t>
  </si>
  <si>
    <t>Allow user to manually flag records for manual review.</t>
  </si>
  <si>
    <t>FXNREQ.139</t>
  </si>
  <si>
    <t>IMMZ.FXNREQ.124</t>
  </si>
  <si>
    <t>The system to be able to undo a merge</t>
  </si>
  <si>
    <t>I can restore records merged incorrectly</t>
  </si>
  <si>
    <t>GIZPS.FXNREQ.140</t>
  </si>
  <si>
    <t>Perform Manual Review</t>
  </si>
  <si>
    <t>User</t>
  </si>
  <si>
    <t>Have ability to alert user of records pending for manual review.</t>
  </si>
  <si>
    <t>FXNREQ.140</t>
  </si>
  <si>
    <t>Perform manual review</t>
  </si>
  <si>
    <t>IMMZ.FXNREQ.125</t>
  </si>
  <si>
    <t>IMMZ.G6.Mark as "not a duplicate" or "pending"</t>
  </si>
  <si>
    <t>To be able to flag records as "not a duplicate"</t>
  </si>
  <si>
    <t>It is not presented as a possible duplicates by the system</t>
  </si>
  <si>
    <t>GIZPS.FXNREQ.141</t>
  </si>
  <si>
    <t>Allow user to view records simultaneously for decision to merge records.</t>
  </si>
  <si>
    <t>FXNREQ.141</t>
  </si>
  <si>
    <t>IMMZ.FXNREQ.126</t>
  </si>
  <si>
    <t>To be able to enter comments for records marked as "not a duplicate"</t>
  </si>
  <si>
    <t>I can add any additional information to let other users see why it was determined to not be a duplicate</t>
  </si>
  <si>
    <t>GIZPS.FXNREQ.142</t>
  </si>
  <si>
    <t>Allow user to navigate the system while reviewing possible duplicates.</t>
  </si>
  <si>
    <t>FXNREQ.142</t>
  </si>
  <si>
    <t>GIZPS.FXNREQ.143</t>
  </si>
  <si>
    <t>Have ability to plan and organize projects/tasks/assignments (e.g., task management, assign statuses like “completed” or “high priority”, etc.).</t>
  </si>
  <si>
    <t>FXNREQ.143</t>
  </si>
  <si>
    <t>Have ability to plan and organize projects/tasks/assignments (e.g., task management, assign statuses like “completed,” “high priority,” etc.).</t>
  </si>
  <si>
    <t>GIZPS.FXNREQ.144</t>
  </si>
  <si>
    <t>Can Records Be Merged?</t>
  </si>
  <si>
    <t>Have ability to determine if records have appropriate criteria in order to merge (e.g., personal identifying data to watch).</t>
  </si>
  <si>
    <t>FXNREQ.144</t>
  </si>
  <si>
    <t>Can records be merged?</t>
  </si>
  <si>
    <t>Have ability to determine if records have appropriate criteria to merge (e.g., personal identifying data to watch).</t>
  </si>
  <si>
    <t>GIZPS.FXNREQ.145</t>
  </si>
  <si>
    <t>Merge Record</t>
  </si>
  <si>
    <t>Allow user to select data elements to merge into a consolidated record (Note: Could access additional source of data to validate information [e.g., ask the person, look up in another database]).</t>
  </si>
  <si>
    <t>FXNREQ.145</t>
  </si>
  <si>
    <t>Merge record</t>
  </si>
  <si>
    <t>GIZPS.FXNREQ.146</t>
  </si>
  <si>
    <t>Support an audit trail when records are merged.</t>
  </si>
  <si>
    <t>FXNREQ.146</t>
  </si>
  <si>
    <t>GIZPS.FXNREQ.147</t>
  </si>
  <si>
    <t>Have ability to produce and access a cross-reference listing of pre- and post-merged records (i.e., a list that shows the old patient record information with the corresponding converted new patient record).</t>
  </si>
  <si>
    <t>FXNREQ.147</t>
  </si>
  <si>
    <t>Have ability to produce and access a cross-reference listing of pre- and post-merged records (i.e., a list that shows the old Client record information with the corresponding converted new Client record).</t>
  </si>
  <si>
    <t>GIZPS.FXNREQ.148</t>
  </si>
  <si>
    <t>Have ability to “undo merge”.</t>
  </si>
  <si>
    <t>FXNREQ.148</t>
  </si>
  <si>
    <t>Have ability to “undo merge.”</t>
  </si>
  <si>
    <t>GIZPS.FXNREQ.149</t>
  </si>
  <si>
    <t>Have ability to retain “pre-merged” records.</t>
  </si>
  <si>
    <t>FXNREQ.149</t>
  </si>
  <si>
    <t>GIZPS.FXNREQ.150</t>
  </si>
  <si>
    <t>Mark as “Not Duplicate” or Pending</t>
  </si>
  <si>
    <t>Allow user to flag record as “not a duplicate” (Note: The system could believe records are duplicates, but they are not).</t>
  </si>
  <si>
    <t>FXNREQ.150</t>
  </si>
  <si>
    <t>Mark as “not duplicate” or pending</t>
  </si>
  <si>
    <t>GIZPS.FXNREQ.151</t>
  </si>
  <si>
    <t>Have ability to prevent matching for the same pair of records that have been flagged as “not a duplicate”.</t>
  </si>
  <si>
    <t>FXNREQ.151</t>
  </si>
  <si>
    <t>Have ability to prevent matching for the same pair of records that have been flagged as “not a duplicate.”</t>
  </si>
  <si>
    <t>GIZPS.FXNREQ.152</t>
  </si>
  <si>
    <t>Allow user to manually flag a record as pending for manual review (e.g., not enough information).</t>
  </si>
  <si>
    <t>FXNREQ.152</t>
  </si>
  <si>
    <t>GIZPS.FXNREQ.153</t>
  </si>
  <si>
    <t>Have functionality to determine what pair of records is “not a duplicate of” (i.e., record 123 is a duplicate of record 456 and vice versa).</t>
  </si>
  <si>
    <t>FXNREQ.153</t>
  </si>
  <si>
    <t>GIZPS.FXNREQ.154</t>
  </si>
  <si>
    <t>Have ability to enter comments for records marked as “not duplicate”.</t>
  </si>
  <si>
    <t>FXNREQ.154</t>
  </si>
  <si>
    <t>Have ability to enter comments for records marked as “not duplicate.”</t>
  </si>
  <si>
    <t>Business process H: resolve duplicate vaccination events</t>
  </si>
  <si>
    <t>De- duplication of vaccine records</t>
  </si>
  <si>
    <t>IMMZ.FXNREQ.127</t>
  </si>
  <si>
    <t>IMMZ.H1.Identify groups of vaccination events for evaluation</t>
  </si>
  <si>
    <t>The system to support a rules-based algorithm to evaluate duplicate events</t>
  </si>
  <si>
    <t>GIZPS.FXNREQ.155</t>
  </si>
  <si>
    <t>Identify Groups of Vaccination Events for Evaluation</t>
  </si>
  <si>
    <t>IIS System</t>
  </si>
  <si>
    <t>Have ability to prompt the user that the new vaccine is a duplicate.</t>
  </si>
  <si>
    <t>FXNREQ.155</t>
  </si>
  <si>
    <t>Identify groups of vaccination events for evaluation</t>
  </si>
  <si>
    <t>IMMZ.FXNREQ.128</t>
  </si>
  <si>
    <t>The system to automatically flag event records as possible duplicates by marking them as pending for review</t>
  </si>
  <si>
    <t>GIZPS.FXNREQ.156</t>
  </si>
  <si>
    <t>Have ability to generate a list of possible patient vaccine duplicates.</t>
  </si>
  <si>
    <t>FXNREQ.156</t>
  </si>
  <si>
    <t>Have ability to generate a list of possible client vaccine duplicates.</t>
  </si>
  <si>
    <t>IMMZ.FXNREQ.129</t>
  </si>
  <si>
    <t>to be able to modify the business rules used for identifying vaccination events duplicates</t>
  </si>
  <si>
    <t>The de-duplication process can be optimized</t>
  </si>
  <si>
    <t>GIZPS.FXNREQ.157</t>
  </si>
  <si>
    <t>Have ability to manually initiate duplicate search process.</t>
  </si>
  <si>
    <t>FXNREQ.157</t>
  </si>
  <si>
    <t>IMMZ.FXNREQ.130</t>
  </si>
  <si>
    <t>The system to prompt the user that a new vaccination event might already exist</t>
  </si>
  <si>
    <t>The user can decide if it is a duplicate and if so not save it</t>
  </si>
  <si>
    <t>GIZPS.FXNREQ.158</t>
  </si>
  <si>
    <t>Have ability to automate duplicate search process.</t>
  </si>
  <si>
    <t>FXNREQ.158</t>
  </si>
  <si>
    <t>IMMZ.FXNREQ.131</t>
  </si>
  <si>
    <t>The system to generate automatically a list of possible duplicated vaccination events</t>
  </si>
  <si>
    <t>The review process is optimized</t>
  </si>
  <si>
    <t>GIZPS.FXNREQ.159</t>
  </si>
  <si>
    <t>Allow users to manually flag duplicate events.</t>
  </si>
  <si>
    <t>FXNREQ.159</t>
  </si>
  <si>
    <t>IMMZ.FXNREQ.132</t>
  </si>
  <si>
    <t>IMMZ.H2.Evaluate vaccine event records</t>
  </si>
  <si>
    <t>To be able to manually initiate duplicates identification process</t>
  </si>
  <si>
    <t>It can be done when the user is available to review</t>
  </si>
  <si>
    <t>GIZPS.FXNREQ.160</t>
  </si>
  <si>
    <t>Have ability to display to the end user the vaccine type, manufacturer, administrator date, eligibility, and administrator who entered the dose for manual vaccine de-duplication review.</t>
  </si>
  <si>
    <t>FXNREQ.160</t>
  </si>
  <si>
    <t>IMMZ.FXNREQ.133</t>
  </si>
  <si>
    <t>To be able to manually flag duplicate vaccination events</t>
  </si>
  <si>
    <t>I can report duplicates that the system was not able to identify</t>
  </si>
  <si>
    <t>GIZPS.FXNREQ.161</t>
  </si>
  <si>
    <t>Evaluate Vaccine Event Records</t>
  </si>
  <si>
    <t>IIS System &amp; IIS Staff</t>
  </si>
  <si>
    <t>Support a rules-based algorithm to evaluate duplicate events.</t>
  </si>
  <si>
    <t>FXNREQ.161</t>
  </si>
  <si>
    <t>Evaluate vaccine event records</t>
  </si>
  <si>
    <t>IMMZ.FXNREQ.134</t>
  </si>
  <si>
    <t>The system to display a specific set of data related to the possible duplicated events (such as vaccine type, manufacturer, administration date, etc.) for manual review</t>
  </si>
  <si>
    <t>I am able to perform the review</t>
  </si>
  <si>
    <t>GIZPS.FXNREQ.162</t>
  </si>
  <si>
    <t>Support probabilistic algorithm to determine and flag when duplicate events need manual review.</t>
  </si>
  <si>
    <t>FXNREQ.162</t>
  </si>
  <si>
    <t>IMMZ.FXNREQ.135</t>
  </si>
  <si>
    <t>I can easily compare the records and to determine if they are duplicates</t>
  </si>
  <si>
    <t>GIZPS.FXNREQ.163</t>
  </si>
  <si>
    <t>Allow rules to be easily editable by IIS staff (add, remove, modify) when authorized.</t>
  </si>
  <si>
    <t>FXNREQ.163</t>
  </si>
  <si>
    <t>Allow rules to be easily editable by HSA (add, remove, modify) when authorized.</t>
  </si>
  <si>
    <t>IMMZ.FXNREQ.136</t>
  </si>
  <si>
    <t>To be able to access the vaccination events while reviewing the duplicates</t>
  </si>
  <si>
    <t>I can review other fields to aid in my decision-making</t>
  </si>
  <si>
    <t>GIZPS.FXNREQ.164</t>
  </si>
  <si>
    <t>Duplicate Events?</t>
  </si>
  <si>
    <t>Allow user to manually flag events for manual review.</t>
  </si>
  <si>
    <t>FXNREQ.164</t>
  </si>
  <si>
    <t>Duplicate events?</t>
  </si>
  <si>
    <t>IMMZ.FXNREQ.137</t>
  </si>
  <si>
    <t>IMMZ.H4.Select the most accurate/suitable event record</t>
  </si>
  <si>
    <t>The system to automatically select the most accurate/suitable vaccination event to be used as the (primary or master) record</t>
  </si>
  <si>
    <t>the manual review process is optimized</t>
  </si>
  <si>
    <t>GIZPS.FXNREQ.165</t>
  </si>
  <si>
    <t>Have ability to alert user of events pending for manual review.</t>
  </si>
  <si>
    <t>FXNREQ.165</t>
  </si>
  <si>
    <t>IMMZ.FXNREQ.138</t>
  </si>
  <si>
    <t>To be able to merge manually duplicate records and decide what information to keep from the duplicates into a consolidated event record</t>
  </si>
  <si>
    <t>I make sure the most accurate consolidated record is kept</t>
  </si>
  <si>
    <t>GIZPS.FXNREQ.166</t>
  </si>
  <si>
    <t>Allow user to view events and event details simultaneously for decision to merge ( i.e., two or more).</t>
  </si>
  <si>
    <t>FXNREQ.166</t>
  </si>
  <si>
    <t>Allow user to view events and event details simultaneously for decision to merge (i.e., two or more).</t>
  </si>
  <si>
    <t>IMMZ.FXNREQ.139</t>
  </si>
  <si>
    <t>IMMZ.H5.Update vaccination event records</t>
  </si>
  <si>
    <t>The system to support an audit trail when event records are merged</t>
  </si>
  <si>
    <t>GIZPS.FXNREQ.167</t>
  </si>
  <si>
    <t>Allow user to navigate the system while reviewing possible duplicates (optional).</t>
  </si>
  <si>
    <t>FXNREQ.167</t>
  </si>
  <si>
    <t>IMMZ.FXNREQ.140</t>
  </si>
  <si>
    <t>The system to be able to provide history of merged event records</t>
  </si>
  <si>
    <t>GIZPS.FXNREQ.168</t>
  </si>
  <si>
    <t>Select the Most Accurate/ Suitable Event Record</t>
  </si>
  <si>
    <t>Have ability to automatically select the most accurate/suitable vaccination event to be used as the (primary or master) record.</t>
  </si>
  <si>
    <t>FXNREQ.168</t>
  </si>
  <si>
    <t>Select the most accurate/suitable event record</t>
  </si>
  <si>
    <t>IMMZ.FXNREQ.141</t>
  </si>
  <si>
    <t>IMMZ.H6.Generate report of duplicate vaccine events</t>
  </si>
  <si>
    <t>The system to be able to generate a report of duplicate vaccine events including the resolutions</t>
  </si>
  <si>
    <t>I can have a summary of the changes made</t>
  </si>
  <si>
    <t>GIZPS.FXNREQ.169</t>
  </si>
  <si>
    <t>Update Vaccine Event Records</t>
  </si>
  <si>
    <t>Allow user to select data elements to merge into a consolidated event record.</t>
  </si>
  <si>
    <t>FXNREQ.169</t>
  </si>
  <si>
    <t>Update vaccine event records</t>
  </si>
  <si>
    <t>GIZPS.FXNREQ.170</t>
  </si>
  <si>
    <t>Have ability to combine two or more duplicate event records according to business rules.</t>
  </si>
  <si>
    <t>FXNREQ.170</t>
  </si>
  <si>
    <t>update vaccine event records</t>
  </si>
  <si>
    <t>GIZPS.FXNREQ.171</t>
  </si>
  <si>
    <t>Support an audit trail when event records are merged.</t>
  </si>
  <si>
    <t>FXNREQ.171</t>
  </si>
  <si>
    <t>GIZPS.FXNREQ.172</t>
  </si>
  <si>
    <t>Have ability to retain “pre-merged” event records.</t>
  </si>
  <si>
    <t>FXNREQ.172</t>
  </si>
  <si>
    <t>GIZPS.FXNREQ.173</t>
  </si>
  <si>
    <t>Have ability to generate an audit list of vaccination events that are automatically merged.</t>
  </si>
  <si>
    <t>FXNREQ.173</t>
  </si>
  <si>
    <t>GIZPS.FXNREQ.174</t>
  </si>
  <si>
    <t>Allow user to delete a duplicate vaccine event while still maintaining audit record.</t>
  </si>
  <si>
    <t>FXNREQ.174</t>
  </si>
  <si>
    <t>GIZPS.FXNREQ.175</t>
  </si>
  <si>
    <t>Generate Report of Duplicates</t>
  </si>
  <si>
    <t>Automatically schedule routine reports to run at a specific time.</t>
  </si>
  <si>
    <t>FXNREQ.175</t>
  </si>
  <si>
    <t>Generate report of duplicates</t>
  </si>
  <si>
    <t>GIZPS.FXNREQ.176</t>
  </si>
  <si>
    <t>Allow for the restriction of confidential personal identifiable information.</t>
  </si>
  <si>
    <t>FXNREQ.176</t>
  </si>
  <si>
    <t>Business process I: report generation</t>
  </si>
  <si>
    <t>IMMZ.FXNREQ.142</t>
  </si>
  <si>
    <t>IMMZ.I1.Define parameters for report</t>
  </si>
  <si>
    <t>To be able to configure report parameters when creating new reports (period of time, inactive versus active clients, client's age, vaccine type, vaccine manufacturer, etc.)</t>
  </si>
  <si>
    <t>Appropriate reports can be generated</t>
  </si>
  <si>
    <t>GIZPS.FXNREQ.177</t>
  </si>
  <si>
    <t>Define Parameters</t>
  </si>
  <si>
    <t>IIS Staff/System, Immunization Provider, &amp; Other Partners</t>
  </si>
  <si>
    <t>Allow user to select parameters (e.g., time, age, race/ethnicity, jurisdiction, vaccine grouping, vaccine dose count, specific program codes, other program codes, etc.).</t>
  </si>
  <si>
    <t>FXNREQ.177</t>
  </si>
  <si>
    <t>Define parameters</t>
  </si>
  <si>
    <t>IMMZ.FXNREQ.143</t>
  </si>
  <si>
    <t>To be able to select report parameters when creating vaccination coverage reports (i.e. by vaccine, by dose, by age, by area, by condition, by vaccine manufacturer, etc)</t>
  </si>
  <si>
    <t>Appropriate vaccination coverage reports can be generated</t>
  </si>
  <si>
    <t>GIZPS.FXNREQ.178</t>
  </si>
  <si>
    <t>Allow user to select report output parameters (e.g., display options, summary vs. detail report, sort options, alphanumeric vs. date, etc.).</t>
  </si>
  <si>
    <t>FXNREQ.178</t>
  </si>
  <si>
    <t>IMMZ.FXNREQ.144</t>
  </si>
  <si>
    <t>To be able to customize report parameters for error monitoring reports</t>
  </si>
  <si>
    <t>I can generate reports specific to my needs and the nature of potential programmatic errors I want to monitor</t>
  </si>
  <si>
    <t>GIZPS.FXNREQ.179</t>
  </si>
  <si>
    <t>Allow user to choose a report-generation time frame (i.e., run now or set the time for later).</t>
  </si>
  <si>
    <t>FXNREQ.179</t>
  </si>
  <si>
    <t>IMMZ.FXNREQ.145</t>
  </si>
  <si>
    <t>To be able to select what information a report shows (i.e. display options, summary versus detail report, sort options)</t>
  </si>
  <si>
    <t>The report presentation can be customised</t>
  </si>
  <si>
    <t>GIZPS.FXNREQ.180</t>
  </si>
  <si>
    <t>Have ability to save parameters as “public” to allow other users to generate the same report using the same parameters.</t>
  </si>
  <si>
    <t>FXNREQ.180</t>
  </si>
  <si>
    <t>IMMZ.FXNREQ.146</t>
  </si>
  <si>
    <t>To be able to schedule routine reports (specific date/time, daily, weekly, etc.)</t>
  </si>
  <si>
    <t>The reports can be generated automatically and are available at the right time</t>
  </si>
  <si>
    <t>GIZPS.FXNREQ.181</t>
  </si>
  <si>
    <t>Have ability to modify/delete saved “public” parameters.</t>
  </si>
  <si>
    <t>FXNREQ.181</t>
  </si>
  <si>
    <t>IMMZ.FXNREQ.147</t>
  </si>
  <si>
    <t>The system to produce and export reports in multiple formats (i.e. CSV, PDF) on demand</t>
  </si>
  <si>
    <t>I can select the most appropriate format for my needs</t>
  </si>
  <si>
    <t>GIZPS.FXNREQ.182</t>
  </si>
  <si>
    <t>Have ability for system to determine if the report can be immediately generated or if it must be delayed based on size and generate a message “report processing” (i.e., based on types of criteria, size of data, etc.).</t>
  </si>
  <si>
    <t>FXNREQ.182</t>
  </si>
  <si>
    <t>IMMZ.FXNREQ.148</t>
  </si>
  <si>
    <t>The system to be able to print reports on demand</t>
  </si>
  <si>
    <t>I can have a paper version of the report</t>
  </si>
  <si>
    <t>GIZPS.FXNREQ.183</t>
  </si>
  <si>
    <t>Have ability to prompt user to confirm the generation of a report at a later time if required.</t>
  </si>
  <si>
    <t>FXNREQ.183</t>
  </si>
  <si>
    <t>IMMZ.FXNREQ.149</t>
  </si>
  <si>
    <t>The system to show me a preview of the report before printing</t>
  </si>
  <si>
    <t>I can review before printing</t>
  </si>
  <si>
    <t>GIZPS.FXNREQ.184</t>
  </si>
  <si>
    <t>Generate Report</t>
  </si>
  <si>
    <t>Have ability to save, display, or print report.</t>
  </si>
  <si>
    <t>FXNREQ.184</t>
  </si>
  <si>
    <t>Generate report</t>
  </si>
  <si>
    <t>IMMZ.FXNREQ.150</t>
  </si>
  <si>
    <t>The system to log the actions performed on the reports</t>
  </si>
  <si>
    <t>An audit can be performed when needed</t>
  </si>
  <si>
    <t>GIZPS.FXNREQ.185</t>
  </si>
  <si>
    <t>Have ability to produce reports in multiple formats (i.e., text delimited file, etc.).</t>
  </si>
  <si>
    <t>FXNREQ.185</t>
  </si>
  <si>
    <t>IMMZ.FXNREQ.151</t>
  </si>
  <si>
    <t>The system to offer the posibility of sending the generated report by email</t>
  </si>
  <si>
    <t>I do not have to manually do that</t>
  </si>
  <si>
    <t>GIZPS.FXNREQ.186</t>
  </si>
  <si>
    <t>Allow user to delete a report and track on audit log.</t>
  </si>
  <si>
    <t>FXNREQ.186</t>
  </si>
  <si>
    <t>GIZPS.FXNREQ.187</t>
  </si>
  <si>
    <t>Allow user to delete and/or modify data elements within a report (Note: Allows the user to modify report based on the audience).</t>
  </si>
  <si>
    <t>FXNREQ.187</t>
  </si>
  <si>
    <t>Allow user to delete and/or modify data elements within a report (Note: allows the user to modify report based on the audience).</t>
  </si>
  <si>
    <t>GIZPS.FXNREQ.188</t>
  </si>
  <si>
    <t>FXNREQ.188</t>
  </si>
  <si>
    <t>GIZPS.FXNREQ.189</t>
  </si>
  <si>
    <t>Allow for the restriction of some predefined data such as duplicate records.</t>
  </si>
  <si>
    <t>FXNREQ.189</t>
  </si>
  <si>
    <t>GIZPS.FXNREQ.190</t>
  </si>
  <si>
    <t>Have ability to generate the report based on the parameters set.</t>
  </si>
  <si>
    <t>FXNREQ.190</t>
  </si>
  <si>
    <t>GIZPS.FXNREQ.191</t>
  </si>
  <si>
    <t>Report Acceptable?</t>
  </si>
  <si>
    <t>Allow user to return to and modify report criteria.</t>
  </si>
  <si>
    <t>FXNREQ.191</t>
  </si>
  <si>
    <t>Report acceptable?</t>
  </si>
  <si>
    <t>GIZPS.FXNREQ.192</t>
  </si>
  <si>
    <t>Analyze</t>
  </si>
  <si>
    <t>Have ability to verify that the report is in the correct format.</t>
  </si>
  <si>
    <t>FXNREQ.192</t>
  </si>
  <si>
    <t>GIZPS.FXNREQ.193</t>
  </si>
  <si>
    <t>Have ability to send by email.</t>
  </si>
  <si>
    <t>FXNREQ.193</t>
  </si>
  <si>
    <t>GIZPS.FXNREQ.194</t>
  </si>
  <si>
    <t>Have ability to export data in selected file formats.</t>
  </si>
  <si>
    <t>FXNREQ.194</t>
  </si>
  <si>
    <t>GIZPS.FXNREQ.195</t>
  </si>
  <si>
    <t>Allow user to configure report displays.</t>
  </si>
  <si>
    <t>FXNREQ.195</t>
  </si>
  <si>
    <t>GIZPS.FXNREQ.196</t>
  </si>
  <si>
    <t>Be interoperable with a statistical analysis software.</t>
  </si>
  <si>
    <t>FXNREQ.196</t>
  </si>
  <si>
    <t>Create new client (patient/newborn) record</t>
  </si>
  <si>
    <t xml:space="preserve">Create new client (patient/newborn) record </t>
  </si>
  <si>
    <t xml:space="preserve">If the client record does not already exist in the IIS, create a new client record with demographic information. </t>
  </si>
  <si>
    <t>Manage multiple client identifiers</t>
  </si>
  <si>
    <t xml:space="preserve">Provide ability to add or generate the unique Registration Number for the client (patient/newborn) and additional identifiers. </t>
  </si>
  <si>
    <t>Adverse event reporting</t>
  </si>
  <si>
    <t xml:space="preserve">Configure adverse reaction type </t>
  </si>
  <si>
    <t xml:space="preserve">The system must allow configuration of adverse reaction type. </t>
  </si>
  <si>
    <t>Configure adverse reaction severity</t>
  </si>
  <si>
    <t xml:space="preserve">The system must allow configuration of adverse reaction severity. </t>
  </si>
  <si>
    <t xml:space="preserve">Record adverse event following immunization (AEFI) </t>
  </si>
  <si>
    <t xml:space="preserve">Record information about an adverse reaction experienced by patient/client following immunization. </t>
  </si>
  <si>
    <t>Report AEFI</t>
  </si>
  <si>
    <t>Produce reports on adverse events reported by type and severity.</t>
  </si>
  <si>
    <t>Non-functional Requirements</t>
  </si>
  <si>
    <t>IMMZ.NFXNREQ.001</t>
  </si>
  <si>
    <t>Performance</t>
  </si>
  <si>
    <t>Make efficient use of data communication time</t>
  </si>
  <si>
    <t>IMMZ.NFXNREQ.002</t>
  </si>
  <si>
    <t>Make efficient use of capabilities of lower-cost mobile devices</t>
  </si>
  <si>
    <t>IMMZ.NFXNREQ.003</t>
  </si>
  <si>
    <t>Support data capacity considerations (including those for data transmission, storage and processing) for all users over the expected lifetime of the system</t>
  </si>
  <si>
    <t>IMMZ.NFXNREQ.004</t>
  </si>
  <si>
    <t>Use a database that can scale to support projected transaction volume</t>
  </si>
  <si>
    <t>GIZPS.NFXNREQ.039</t>
  </si>
  <si>
    <t>System requirements – general</t>
  </si>
  <si>
    <t>Be designed to be flexible enough to accommodate necessary changes in the future.</t>
  </si>
  <si>
    <t>NFXNREQ.045</t>
  </si>
  <si>
    <t>System requirements – scalability</t>
  </si>
  <si>
    <t>Scalable to accommodate new demands</t>
  </si>
  <si>
    <t>TIZPS.NFXNREQ.045 </t>
  </si>
  <si>
    <t>System requirements – scalability </t>
  </si>
  <si>
    <t>Scalable to accommodate new demands. </t>
  </si>
  <si>
    <t>IMMZ.NFXNREQ.005</t>
  </si>
  <si>
    <t>Provide real-time response to transactions submitted by connected devices up to the configured national volume level</t>
  </si>
  <si>
    <t>IMMZ.NFXNREQ.006</t>
  </si>
  <si>
    <t>Provide real-time messages such as "report processing" or "in progress" for transactions that affect the system performance</t>
  </si>
  <si>
    <t>IMMZ.NFXNREQ.007</t>
  </si>
  <si>
    <t>Compatibility</t>
  </si>
  <si>
    <t>Use open standards to promote interoperability</t>
  </si>
  <si>
    <t>IMMZ.NFXNREQ.008</t>
  </si>
  <si>
    <t>Exchange actionable data between systems (need to enforce semantic interoperability)</t>
  </si>
  <si>
    <t>GIZPS.NFXNREQ.068</t>
  </si>
  <si>
    <t>System requirements – interoperability</t>
  </si>
  <si>
    <t>Communicate with external systems through mediators.</t>
  </si>
  <si>
    <t>NFXNREQ.068</t>
  </si>
  <si>
    <t>Communicate with external systems through mediators</t>
  </si>
  <si>
    <t>IMMZ.NFXNREQ.009</t>
  </si>
  <si>
    <t>Provide access from internet-enabled devices</t>
  </si>
  <si>
    <t xml:space="preserve">  </t>
  </si>
  <si>
    <t>IMMZ.NFXNREQ.010</t>
  </si>
  <si>
    <t>Support flexible models for data collection (e.g. including paper forms, web forms, SMS, barcode, etc.)</t>
  </si>
  <si>
    <t>GIZPS.NFXNREQ.067</t>
  </si>
  <si>
    <t>Accept data from multiple input methods including paper, geocoding (GPS).</t>
  </si>
  <si>
    <t>NFXNREQ.067</t>
  </si>
  <si>
    <t>Accept data from multiple input methods, including paper, geocoding (GPS)</t>
  </si>
  <si>
    <t>IMMZ.NFXNREQ.011</t>
  </si>
  <si>
    <t>Comply with industry standards for data exchange</t>
  </si>
  <si>
    <t>GIZPS.NFXNREQ.063</t>
  </si>
  <si>
    <t>TIZPS.NFXNREQ.066 </t>
  </si>
  <si>
    <t>System requirements – interoperability </t>
  </si>
  <si>
    <t>Exchange data with other approved systems. </t>
  </si>
  <si>
    <t>IMMZ.NFXNREQ.012</t>
  </si>
  <si>
    <t>Operate with open-source or third-party reporting tools</t>
  </si>
  <si>
    <t>GIZPS.NFXNREQ.066</t>
  </si>
  <si>
    <t>Exchange data with other approved systems.</t>
  </si>
  <si>
    <t>IMMZ.NFXNREQ.013</t>
  </si>
  <si>
    <t>Comply with industry standards for tracking and tracing of supplies</t>
  </si>
  <si>
    <t xml:space="preserve">OUT OF SCOPE </t>
  </si>
  <si>
    <t>IMMZ.NFXNREQ.014</t>
  </si>
  <si>
    <t>Enable streamlined data collection, organization and dissemination</t>
  </si>
  <si>
    <t>IMMZ.NFXNREQ.015</t>
  </si>
  <si>
    <t>Interoperability</t>
  </si>
  <si>
    <t>Provide access to data through application programming interfaces</t>
  </si>
  <si>
    <t>GIZPS.NFXNREQ.064</t>
  </si>
  <si>
    <t>Provide access to data through application programming interfaces (APIs).</t>
  </si>
  <si>
    <t>NFXNREQ.064</t>
  </si>
  <si>
    <t>Provide access to data through application programming interfaces (APIs)</t>
  </si>
  <si>
    <t>TIZPS.NFXNREQ.064 </t>
  </si>
  <si>
    <t>Provide access to data through application programming interfaces (APIs). </t>
  </si>
  <si>
    <t>IMMZ.NFXNREQ.016</t>
  </si>
  <si>
    <t>Link with insurance systems to verify eligibility and submit claims</t>
  </si>
  <si>
    <t>GIZPS.NFXNREQ.065</t>
  </si>
  <si>
    <t>Link with insurance systems to verify eligibility and submit claims.</t>
  </si>
  <si>
    <t>NFXNREQ.065</t>
  </si>
  <si>
    <t>TIZPS.NFXNREQ.065 </t>
  </si>
  <si>
    <t>Link with insurance systems to verify eligibility and submit claims. </t>
  </si>
  <si>
    <t>IMMZ.NFXNREQ.017</t>
  </si>
  <si>
    <t>Allow for data exchange and efficient synchronization across multiple facilities and points of service when the internet is available, even when it is intermittent and slow</t>
  </si>
  <si>
    <t>GIZPS.NFXNREQ.069</t>
  </si>
  <si>
    <t>System requirements – hardware and connectivity</t>
  </si>
  <si>
    <t>Allow for data exchange and efficient synchronization across multiple facilities and points of service when Internet is available, even when it is intermittent and slow.</t>
  </si>
  <si>
    <t>NFXNREQ.066</t>
  </si>
  <si>
    <t>Exchange data with other approved systems</t>
  </si>
  <si>
    <t>TIZPS.NFXNREQ.069 </t>
  </si>
  <si>
    <t>System requirements – hardware and connectivity </t>
  </si>
  <si>
    <t>Allow for data exchange and efficient synchronization across multiple facilities and points of service when Internet is available, even when it is intermittent and slow. </t>
  </si>
  <si>
    <t>IMMZ.NFXNREQ.018</t>
  </si>
  <si>
    <t>Configuration</t>
  </si>
  <si>
    <t>Configure the system centrally</t>
  </si>
  <si>
    <t>GIZPS.NFXNREQ.059</t>
  </si>
  <si>
    <t>System requirements – configuration</t>
  </si>
  <si>
    <t>Configure the system centrally.</t>
  </si>
  <si>
    <t>NFXNREQ.059</t>
  </si>
  <si>
    <t>TIZPS.NFXNREQ.059 </t>
  </si>
  <si>
    <t>System requirements – configuration </t>
  </si>
  <si>
    <t>Configure the system centrally </t>
  </si>
  <si>
    <t>IMMZ.NFXNREQ.019</t>
  </si>
  <si>
    <t>Configure business rules in line with guidelines and standard operating procedures</t>
  </si>
  <si>
    <t>GIZPS.NFXNREQ.060</t>
  </si>
  <si>
    <t>Configure business rules in line with guidelines and standard operating procedures (SOPs).</t>
  </si>
  <si>
    <t>NFXNREQ.060</t>
  </si>
  <si>
    <t>Configure business rules in line with guidelines and standard operating procedures (SOPs)</t>
  </si>
  <si>
    <t>TIZPS.NFXNREQ.060 </t>
  </si>
  <si>
    <t>Configure business rules in line with guidelines and standard operating procedures (SOPs). </t>
  </si>
  <si>
    <t>IMMZ.NFXNREQ.020</t>
  </si>
  <si>
    <t>Configure error messages</t>
  </si>
  <si>
    <t>GIZPS.NFXNREQ.061</t>
  </si>
  <si>
    <t>Configure error messages.</t>
  </si>
  <si>
    <t>NFXNREQ.061</t>
  </si>
  <si>
    <t>TIZPS.NFXNREQ.061 </t>
  </si>
  <si>
    <t>Configure error messages. </t>
  </si>
  <si>
    <t>IMMZ.NFXNREQ.021</t>
  </si>
  <si>
    <t>Enable configuration to any national or subnational administrative structure or number of levels</t>
  </si>
  <si>
    <t>GIZPS.NFXNREQ.062</t>
  </si>
  <si>
    <t>Configure workflows and business rules to accommodate differences between facilities.</t>
  </si>
  <si>
    <t>NFXNREQ.062</t>
  </si>
  <si>
    <t>Configure workflows and business rules to accommodate differences between facilities</t>
  </si>
  <si>
    <t>TIZPS.NFXNREQ.062 </t>
  </si>
  <si>
    <t>Configure workflows and business rules to accommodate differences between facilities. </t>
  </si>
  <si>
    <t>IMMZ.NFXNREQ.022</t>
  </si>
  <si>
    <t>Usability</t>
  </si>
  <si>
    <t>Allow for flexible configurations based on the context of use, including the physical, regulatory and social environment</t>
  </si>
  <si>
    <t>IMMZ.NFXNREQ.023</t>
  </si>
  <si>
    <t>Transmit information in a language (script or voice) that is understood by the user population</t>
  </si>
  <si>
    <t>GIZPS.NFXNREQ.053</t>
  </si>
  <si>
    <t>System requirements – usability</t>
  </si>
  <si>
    <t>Support multiple languages.</t>
  </si>
  <si>
    <t>NFXNREQ.053</t>
  </si>
  <si>
    <t>Support multiple languages</t>
  </si>
  <si>
    <t>TIZPS.NFXNREQ.053 </t>
  </si>
  <si>
    <t>System requirements – usability </t>
  </si>
  <si>
    <t>Support multiple languages. </t>
  </si>
  <si>
    <t>IMMZ.NFXNREQ.024</t>
  </si>
  <si>
    <t>Emphasize ease of use and learnability to reduce training costs</t>
  </si>
  <si>
    <t>GIZPS.NFXNREQ.052</t>
  </si>
  <si>
    <t>Simplify data recording through predefined drop-down menu or searchable lists, radio buttons, check boxes.</t>
  </si>
  <si>
    <t>NFXNREQ.052</t>
  </si>
  <si>
    <t>Simplify data recording through predefined drop-down menu or searchable lists, radio buttons, check boxes</t>
  </si>
  <si>
    <t>TIZPS.NFXNREQ.052 </t>
  </si>
  <si>
    <t>Simplify data recording through predefined drop-down menu or searchable lists, radio buttons, check boxes. </t>
  </si>
  <si>
    <t>IMMZ.NFXNREQ.025</t>
  </si>
  <si>
    <t>Be able to be learned easily by end users and supervisors to meet specified goals of system effectiveness and efficiency</t>
  </si>
  <si>
    <t>GIZPS.NFXNREQ.055</t>
  </si>
  <si>
    <t>Easy to learn and intuitive to enable user to navigate between pages.</t>
  </si>
  <si>
    <t>NFXNREQ.055</t>
  </si>
  <si>
    <t>Easy to learn and intuitive to enable user to navigate between pages</t>
  </si>
  <si>
    <t>TIZPS.NFXNREQ.055 </t>
  </si>
  <si>
    <t>Easy to learn and intuitive to enable user to navigate between pages. </t>
  </si>
  <si>
    <t>IMMZ.NFXNREQ.026</t>
  </si>
  <si>
    <t>Enable easy data collection, organization (predefined drop-down menus or searchable lists, radio buttons, check boxes) and dissemination</t>
  </si>
  <si>
    <t>GIZPS.NFXNREQ.054</t>
  </si>
  <si>
    <t>Use industry standard user interface practices and apply them consistently throughout the system.</t>
  </si>
  <si>
    <t>NFXNREQ.054</t>
  </si>
  <si>
    <t>Use industry standard user interface practices and apply them consistently throughout the system</t>
  </si>
  <si>
    <t>IMMZ.NFXNREQ.027</t>
  </si>
  <si>
    <t>Focus on the mobile-user experience with secondary use of a computer</t>
  </si>
  <si>
    <t>IMMZ.NFXNREQ.028</t>
  </si>
  <si>
    <t>Allow users to find features in two clicks or fewer</t>
  </si>
  <si>
    <t>IMMZ.NFXNREQ.029</t>
  </si>
  <si>
    <t>Provide a search interface to reduce data-entry burden and improve accuracy on mobile devices</t>
  </si>
  <si>
    <t>IMMZ.NFXNREQ.030</t>
  </si>
  <si>
    <t>Support real-time data-entry validation and feedback to prevent data-entry errors from being recorded</t>
  </si>
  <si>
    <t>TIZPS.NFXNREQ.051 </t>
  </si>
  <si>
    <t>Support real-time data-entry validation and feedback to prevent data-entry errors from being recorded. </t>
  </si>
  <si>
    <t>IMMZ.NFXNREQ.031</t>
  </si>
  <si>
    <t>Support ability to calculate values on behalf of user (eliminating need to add, subtract, multiply or divide)</t>
  </si>
  <si>
    <t>IMMZ.NFXNREQ.032</t>
  </si>
  <si>
    <t>Provide an appropriate localized experience with both language and cultural translations</t>
  </si>
  <si>
    <t>See functional requirements</t>
  </si>
  <si>
    <t>IMMZ.NFXNREQ.033</t>
  </si>
  <si>
    <t>Support ability to recalculate the immunization scheduled or provide clinical decision support in the event that the client does not receive vaccines on time or has contraindications to their administration</t>
  </si>
  <si>
    <t>IMMZ.NFXNREQ.034</t>
  </si>
  <si>
    <t>Be user-friendly for people with low computer literacy</t>
  </si>
  <si>
    <t>GIZPS.NFXNREQ.048</t>
  </si>
  <si>
    <t>Be user-friendly for people with low computer literacy.</t>
  </si>
  <si>
    <t>NFXNREQ.048</t>
  </si>
  <si>
    <t>TIZPS.NFXNREQ.048 </t>
  </si>
  <si>
    <t>Be user-friendly for people with low computer literacy. </t>
  </si>
  <si>
    <t>IMMZ.NFXNREQ.035</t>
  </si>
  <si>
    <t>Provide informative error messages and tooltips</t>
  </si>
  <si>
    <t>GIZPS.NFXNREQ.049</t>
  </si>
  <si>
    <t>Provide informative error messages and tooltips.</t>
  </si>
  <si>
    <t>NFXNREQ.049</t>
  </si>
  <si>
    <t>TIZPS.NFXNREQ.049 </t>
  </si>
  <si>
    <t>Provide informative error messages and tooltips. </t>
  </si>
  <si>
    <t>IMMZ.NFXNREQ.036</t>
  </si>
  <si>
    <t>Alert the user when navigating away from a form without saving</t>
  </si>
  <si>
    <t>GIZPS.NFXNREQ.050</t>
  </si>
  <si>
    <t>NFXNREQ.050</t>
  </si>
  <si>
    <t>TIZPS.NFXNREQ.050 </t>
  </si>
  <si>
    <t>Alert the user when navigating away from a form without saving. </t>
  </si>
  <si>
    <t>IMMZ.NFXNREQ.037</t>
  </si>
  <si>
    <t>Use industry-standard user interface practices and apply them consistently throughout the system</t>
  </si>
  <si>
    <t>GIZPS.NFXNREQ.051</t>
  </si>
  <si>
    <t>Support real-time data-entry validation and feedback to prevent data-entry errors from being recorded.</t>
  </si>
  <si>
    <t>NFXNREQ.051</t>
  </si>
  <si>
    <t>TIZPS.NFXNREQ.054 </t>
  </si>
  <si>
    <t>Use industry standard user interface practices and apply them consistently throughout the system. </t>
  </si>
  <si>
    <t>IMMZ.NFXNREQ.038</t>
  </si>
  <si>
    <t>Provide guidance to users to better support clinical guidelines and best clinical practices</t>
  </si>
  <si>
    <t>GIZPS.NFXNREQ.056</t>
  </si>
  <si>
    <t>Provide guidance to users to better support clinical guidelines and best clinical practices.</t>
  </si>
  <si>
    <t>NFXNREQ.056</t>
  </si>
  <si>
    <t>TIZPS.NFXNREQ.056 </t>
  </si>
  <si>
    <t>Provide guidance to users to better support clinical guidelines and best clinical practices. </t>
  </si>
  <si>
    <t>IMMZ.NFXNREQ.039</t>
  </si>
  <si>
    <t>Be reliable and robust (minimize the number of system crashes)</t>
  </si>
  <si>
    <t>GIZPS.NFXNREQ.057</t>
  </si>
  <si>
    <t>Be reliable and robust (minimize the number of system crashes).</t>
  </si>
  <si>
    <t>NFXNREQ.057</t>
  </si>
  <si>
    <t>TIZPS.NFXNREQ.057 </t>
  </si>
  <si>
    <t>Be reliable and robust (minimize the number of system crashes). </t>
  </si>
  <si>
    <t>IMMZ.NFXNREQ.040</t>
  </si>
  <si>
    <t>Adjust display to fit small screens (e.g. mobile phones)</t>
  </si>
  <si>
    <t>GIZPS.NFXNREQ.058</t>
  </si>
  <si>
    <t>Adjust display to fit small screens (e.g., mobile phones).</t>
  </si>
  <si>
    <t>NFXNREQ.058</t>
  </si>
  <si>
    <t>Adjust display to fit small screens (e.g., mobile phones)</t>
  </si>
  <si>
    <t>TIZPS.NFXNREQ.058 </t>
  </si>
  <si>
    <t>Adjust display to fit small screens (e.g., mobile phones). </t>
  </si>
  <si>
    <t>IMMZ.NFXNREQ.041</t>
  </si>
  <si>
    <t>Reliability</t>
  </si>
  <si>
    <t>Enable a task to be cancelled and rolled back to previous state</t>
  </si>
  <si>
    <t>IMMZ.NFXNREQ.042</t>
  </si>
  <si>
    <t>Enable users to work offline and then synchronize data when data connection is available</t>
  </si>
  <si>
    <t>GIZPS.NFXNREQ.040</t>
  </si>
  <si>
    <t>Allow for offline and online functionality.</t>
  </si>
  <si>
    <t>NFXNREQ.040</t>
  </si>
  <si>
    <t>Allow for offline and online functionality</t>
  </si>
  <si>
    <t>TIZPS.NFXNREQ.040 </t>
  </si>
  <si>
    <t>System requirements – general </t>
  </si>
  <si>
    <t>Allow for offline and online functionality. </t>
  </si>
  <si>
    <t>IMMZ.NFXNREQ.043</t>
  </si>
  <si>
    <t>Allow a task to be interrupted and resumed</t>
  </si>
  <si>
    <t>IMMZ.NFXNREQ.044</t>
  </si>
  <si>
    <t>Enable earlier versions of a record to be recoverable</t>
  </si>
  <si>
    <t>NFXNREQ.034</t>
  </si>
  <si>
    <t>TIZPS.NFXNREQ.034 </t>
  </si>
  <si>
    <t>Enable earlier versions of a record to be recoverable. </t>
  </si>
  <si>
    <t>IMMZ.NFXNREQ.045</t>
  </si>
  <si>
    <t>Enable backup of data so that information is recoverable in the event of a system or hardware failure</t>
  </si>
  <si>
    <t>Have ability to easily back up information. </t>
  </si>
  <si>
    <t>TIZPS.NFXNREQ.042 </t>
  </si>
  <si>
    <t>IMMZ.NFXNREQ.046</t>
  </si>
  <si>
    <t>Accommodate loss of connectivity to hosted application (network may become unavailable while a user is in the process of submitting a form)</t>
  </si>
  <si>
    <t>NFXNREQ.035</t>
  </si>
  <si>
    <t>Work in an environment that is subject to loss of connectivity. </t>
  </si>
  <si>
    <t>Enable deployment in an environment subject to power loss</t>
  </si>
  <si>
    <t>TIZPS.NFXNREQ.036 </t>
  </si>
  <si>
    <t>IMMZ.NFXNREQ.047</t>
  </si>
  <si>
    <t>Be able to reliably perform tasks within appropriate time with resistance to failures or deadlocks</t>
  </si>
  <si>
    <t>IMMZ.NFXNREQ.048</t>
  </si>
  <si>
    <t>Be deployed in an environment subject to power loss</t>
  </si>
  <si>
    <t>GIZPS.NFXNREQ.035</t>
  </si>
  <si>
    <t>Enable deployment in an environment subject to power loss.</t>
  </si>
  <si>
    <t>TIZPS.NFXNREQ.035 </t>
  </si>
  <si>
    <t>Enable deployment in an environment subject to power loss. </t>
  </si>
  <si>
    <t>IMMZ.NFXNREQ.049</t>
  </si>
  <si>
    <t>Allow for client devices with low bandwidth or irregular connectivity</t>
  </si>
  <si>
    <t>GIZPS.NFXNREQ.036</t>
  </si>
  <si>
    <t>Work in an environment that is subject to loss of connectivity.</t>
  </si>
  <si>
    <t>IMMZ.NFXNREQ.050</t>
  </si>
  <si>
    <t>Confidentiality, privacy and security</t>
  </si>
  <si>
    <t>Prevent unauthorized access to clients' protected health information</t>
  </si>
  <si>
    <t>GIZPS.NFXNREQ.001</t>
  </si>
  <si>
    <t>Security – confidentiality</t>
  </si>
  <si>
    <t xml:space="preserve">Provide password-protected access for authorized users. </t>
  </si>
  <si>
    <t>NFXNREQ.001</t>
  </si>
  <si>
    <t xml:space="preserve">Provide password-protected access for authorized users </t>
  </si>
  <si>
    <t>TIZPS.NFXNREQ.001 </t>
  </si>
  <si>
    <t>Security – confidentiality </t>
  </si>
  <si>
    <t>Provide password-protected access for authorized users. </t>
  </si>
  <si>
    <t>IMMZ.NFXNREQ.051</t>
  </si>
  <si>
    <t>Prevent updates to the database occurring only partially (atomicity), which can cause greater problems than rejecting an entire submission of a form</t>
  </si>
  <si>
    <t>IMMZ.NFXNREQ.052</t>
  </si>
  <si>
    <t>Trace and record changes to data taken by the system and by users (update/delete/add/access)</t>
  </si>
  <si>
    <t>IMMZ.NFXNREQ.053</t>
  </si>
  <si>
    <t>Allow the administrator to establish access privileges and priorities</t>
  </si>
  <si>
    <t>NFXNREQ.024</t>
  </si>
  <si>
    <t>Security – user management</t>
  </si>
  <si>
    <t>Allow user with permission to create a new user and temporary password</t>
  </si>
  <si>
    <t>TIZPS.NFXNREQ.031 </t>
  </si>
  <si>
    <t>Security – user management </t>
  </si>
  <si>
    <t>Allow each user to be assigned to one or more roles. </t>
  </si>
  <si>
    <t>IMMZ.NFXNREQ.054</t>
  </si>
  <si>
    <t>Support definitions of unlimited roles and assigned levels of access, viewing, entry, editing and auditing</t>
  </si>
  <si>
    <t xml:space="preserve"> .NFXNREQ.032 </t>
  </si>
  <si>
    <t xml:space="preserve">Support definitions of unlimited roles and assigned levels of access, viewing, entry, editing, and auditing </t>
  </si>
  <si>
    <t>TIZPS.NFXNREQ.032 </t>
  </si>
  <si>
    <t>Support definitions of unlimited roles and assigned levels of access, viewing, entry, editing and auditing. </t>
  </si>
  <si>
    <t>IMMZ.NFXNREQ.055</t>
  </si>
  <si>
    <t>Require each user to authenticate by role before gaining access to the system</t>
  </si>
  <si>
    <t>NFXNREQ.025</t>
  </si>
  <si>
    <t xml:space="preserve">Provide role-based access  </t>
  </si>
  <si>
    <t>IMMZ.NFXNREQ.056</t>
  </si>
  <si>
    <t>Provide flexible password control to align to national policy and standard operating procedures, including password format requirements</t>
  </si>
  <si>
    <t>GIZPS.NFXNREQ.009</t>
  </si>
  <si>
    <t>Security – authentication</t>
  </si>
  <si>
    <t>Adhere to complex password requirements.</t>
  </si>
  <si>
    <t>NFXNREQ.009</t>
  </si>
  <si>
    <t>Adhere to complex password requirements</t>
  </si>
  <si>
    <t>TIZPS.NFXNREQ.009 </t>
  </si>
  <si>
    <t>Security – authentication </t>
  </si>
  <si>
    <t>Adhere to complex password requirements. </t>
  </si>
  <si>
    <t>IMMZ.NFXNREQ.057</t>
  </si>
  <si>
    <t>Protect system servers through the use of an internet firewall</t>
  </si>
  <si>
    <t>IMMZ.NFXNREQ.058</t>
  </si>
  <si>
    <t>Comply with country's existing health information storage policies</t>
  </si>
  <si>
    <t>IMMZ.NFXNREQ.059</t>
  </si>
  <si>
    <t>Protect against viruses and malware</t>
  </si>
  <si>
    <t>IMMZ.NFXNREQ.060</t>
  </si>
  <si>
    <t>Allow for maintenance of security updates</t>
  </si>
  <si>
    <t>IMMZ.NFXNREQ.061</t>
  </si>
  <si>
    <t>Have a source code audit against security threats</t>
  </si>
  <si>
    <t>OPERATIONA;L REQUIREMENT</t>
  </si>
  <si>
    <t>OPERATIONAL REQUIREMENT</t>
  </si>
  <si>
    <t>IMMZ.NFXNREQ.062</t>
  </si>
  <si>
    <t>Log all activities performed by the user, including date and time stamp</t>
  </si>
  <si>
    <t>GIZPS.NFXNREQ.018</t>
  </si>
  <si>
    <t>Security – audit trail and logs</t>
  </si>
  <si>
    <t>Log all activities performed by the user, including date-and-time stamp.</t>
  </si>
  <si>
    <t>TIZPS.NFXNREQ.018 </t>
  </si>
  <si>
    <t>Security – audit trail and logs </t>
  </si>
  <si>
    <t>Log all activities performed by the user, including date-and-time stamp. </t>
  </si>
  <si>
    <t>IMMZ.NFXNREQ.063</t>
  </si>
  <si>
    <t>Maintain a transaction log history (system logins and logouts)</t>
  </si>
  <si>
    <t>GIZPS.NFXNREQ.016</t>
  </si>
  <si>
    <t>Log system logins and logouts.</t>
  </si>
  <si>
    <t>NFXNREQ.016</t>
  </si>
  <si>
    <t>Log system logins and logouts</t>
  </si>
  <si>
    <t>TIZPS.NFXNREQ.016 </t>
  </si>
  <si>
    <t>Log system logins and logouts. </t>
  </si>
  <si>
    <t>IMMZ.NFXNREQ.064</t>
  </si>
  <si>
    <t>Support privacy policies such as identifying who has access to the health data, and what data can be accessed</t>
  </si>
  <si>
    <t>GIZPS.NFXNREQ.032</t>
  </si>
  <si>
    <t>Support definitions of unlimited roles and assigned levels of access, viewing, entry, editing and auditing.</t>
  </si>
  <si>
    <t>IMMZ.NFXNREQ.065</t>
  </si>
  <si>
    <t>Design software security protections to ensure system availability</t>
  </si>
  <si>
    <t>IMMZ.NFXNREQ.066</t>
  </si>
  <si>
    <t>Provide a means to ensure confidentiality and privacy of personal health information</t>
  </si>
  <si>
    <t>GIZPS.NFXNREQ.002</t>
  </si>
  <si>
    <t>Provide a means to ensure confidentiality and privacy of personal health information.</t>
  </si>
  <si>
    <t>NFXNREQ.002</t>
  </si>
  <si>
    <t>TIZPS.NFXNREQ.002 </t>
  </si>
  <si>
    <t>Provide a means to ensure confidentiality and privacy of personal health information. </t>
  </si>
  <si>
    <t>IMMZ.NFXNREQ.067</t>
  </si>
  <si>
    <t>Provide the ability for allowed users to view confidential data</t>
  </si>
  <si>
    <t>GIZPS.NFXNREQ.003</t>
  </si>
  <si>
    <t>Provide ability for allowed users to view confidential data.</t>
  </si>
  <si>
    <t>NFXNREQ.003</t>
  </si>
  <si>
    <t xml:space="preserve">Provide ability for allowed users to view confidential data  </t>
  </si>
  <si>
    <t>TIZPS.NFXNREQ.003 </t>
  </si>
  <si>
    <t>Provide ability for allowed users to view confidential data. </t>
  </si>
  <si>
    <t>IMMZ.NFXNREQ.068</t>
  </si>
  <si>
    <t>Anonymize data that are exported from the system</t>
  </si>
  <si>
    <t>GIZPS.NFXNREQ.004</t>
  </si>
  <si>
    <t>Anonymize data that is exported from the system.</t>
  </si>
  <si>
    <t>NFXNREQ.004</t>
  </si>
  <si>
    <t>Anonymize data that is exported from the system</t>
  </si>
  <si>
    <t>TIZPS.NFXNREQ.004 </t>
  </si>
  <si>
    <t>Anonymize data that is exported from the system. </t>
  </si>
  <si>
    <t>IMMZ.NFXNREQ.069</t>
  </si>
  <si>
    <t>Prevent remembering username and password</t>
  </si>
  <si>
    <t>GIZPS.NFXNREQ.005</t>
  </si>
  <si>
    <t>Prevent remembering username and password.</t>
  </si>
  <si>
    <t>NFXNREQ.005</t>
  </si>
  <si>
    <t>TIZPS.NFXNREQ.005 </t>
  </si>
  <si>
    <t>Prevent remembering username and password. </t>
  </si>
  <si>
    <t>IMMZ.NFXNREQ.070</t>
  </si>
  <si>
    <t>Automatically log out the user after a specified time of inactivity</t>
  </si>
  <si>
    <t>GIZPS.NFXNREQ.006</t>
  </si>
  <si>
    <t>Automatically log out the user after specified time of inactivity.</t>
  </si>
  <si>
    <t>TIZPS.NFXNREQ.006 </t>
  </si>
  <si>
    <t>Automatically log out the user after specified time of inactivity. </t>
  </si>
  <si>
    <t>IMMZ.NFXNREQ.071</t>
  </si>
  <si>
    <t>Provide encrypted communication between components</t>
  </si>
  <si>
    <t>GIZPS.NFXNREQ.007</t>
  </si>
  <si>
    <t>Provide encrypted communication between components.</t>
  </si>
  <si>
    <t>TIZPS.NFXNREQ.007 </t>
  </si>
  <si>
    <t>Provide encrypted communication between components. </t>
  </si>
  <si>
    <t>IMMZ.NFXNREQ.072</t>
  </si>
  <si>
    <t>Provide secure data transmission methods to prevent others from seeing data sent from one computer to another by using data encryption and private networks across public networks</t>
  </si>
  <si>
    <t>IMMZ.NFXNREQ.073</t>
  </si>
  <si>
    <t>Notify the user to change their password the first time they log in</t>
  </si>
  <si>
    <t>GIZPS.NFXNREQ.008</t>
  </si>
  <si>
    <t>Notify the user to change their password the first time they log in.</t>
  </si>
  <si>
    <t>TIZPS.NFXNREQ.008 </t>
  </si>
  <si>
    <t>Notify the user to change their password the first time they log in. </t>
  </si>
  <si>
    <t>IMMZ.NFXNREQ.074</t>
  </si>
  <si>
    <t>Provide a mechanism to securely change a user's password</t>
  </si>
  <si>
    <t>GIZPS.NFXNREQ.010</t>
  </si>
  <si>
    <t>Provide a mechanism to securely change a user’s password.</t>
  </si>
  <si>
    <t>NFXNREQ.028</t>
  </si>
  <si>
    <t>Allow user to change their own password</t>
  </si>
  <si>
    <t>IMMZ.NFXNREQ.075</t>
  </si>
  <si>
    <t>Notify the user of a password change to their account</t>
  </si>
  <si>
    <t>GIZPS.NFXNREQ.011</t>
  </si>
  <si>
    <t>Notify the user of password change to their account.</t>
  </si>
  <si>
    <t>NFXNREQ.011</t>
  </si>
  <si>
    <t>Notify the user of password change to their account</t>
  </si>
  <si>
    <t>TIZPS.NFXNREQ.028 </t>
  </si>
  <si>
    <t>Allow user to change their own password. </t>
  </si>
  <si>
    <t>IMMZ.NFXNREQ.076</t>
  </si>
  <si>
    <t>Reset a user's password in a secure manner</t>
  </si>
  <si>
    <t>GIZPS.NFXNREQ.012</t>
  </si>
  <si>
    <t>Reset a user’s password in a secure manner.</t>
  </si>
  <si>
    <t>NFXNREQ.012</t>
  </si>
  <si>
    <t>Reset a user’s password in a secure manner</t>
  </si>
  <si>
    <t>TIZPS.NFXNREQ.029 </t>
  </si>
  <si>
    <t>Allow admin user to request password reset. </t>
  </si>
  <si>
    <t>IMMZ.NFXNREQ.077</t>
  </si>
  <si>
    <t>Lock a user out after a specified number of wrong password attempts</t>
  </si>
  <si>
    <t>GIZPS.NFXNREQ.013</t>
  </si>
  <si>
    <t>Lock a user out after a specified number of wrong password attempts.</t>
  </si>
  <si>
    <t>NFXNREQ.013</t>
  </si>
  <si>
    <t>TIZPS.NFXNREQ.013 </t>
  </si>
  <si>
    <t>Lock a user out after a specified number of wrong password attempts. </t>
  </si>
  <si>
    <t>IMMZ.NFXNREQ.078</t>
  </si>
  <si>
    <t>Notify a user if their account is locked due to wrong password attempts</t>
  </si>
  <si>
    <t>GIZPS.NFXNREQ.014</t>
  </si>
  <si>
    <t>Notify a user if their account is locked due to wrong password attempts.</t>
  </si>
  <si>
    <t>NFXNREQ.014</t>
  </si>
  <si>
    <t>IMMZ.NFXNREQ.079</t>
  </si>
  <si>
    <t>Record all authentication violations</t>
  </si>
  <si>
    <t>GIZPS.NFXNREQ.017</t>
  </si>
  <si>
    <t>Record all authentication violations.</t>
  </si>
  <si>
    <t>NFXNREQ.017</t>
  </si>
  <si>
    <t>TIZPS.NFXNREQ.017 </t>
  </si>
  <si>
    <t>Record all authentication violations </t>
  </si>
  <si>
    <t>IMMZ.NFXNREQ.080</t>
  </si>
  <si>
    <t>Log access to views of individual client records</t>
  </si>
  <si>
    <t>GIZPS.NFXNREQ.019</t>
  </si>
  <si>
    <t>Log access to views of individual client records.</t>
  </si>
  <si>
    <t>TIZPS.NFXNREQ.019 </t>
  </si>
  <si>
    <t>Log access to views of individual client records. </t>
  </si>
  <si>
    <t>IMMZ.NFXNREQ.081</t>
  </si>
  <si>
    <t>Log access to data summaries, reports, analysis and visualization features</t>
  </si>
  <si>
    <t>GIZPS.NFXNREQ.020</t>
  </si>
  <si>
    <t>Log access to data summaries, reports, analysis, and visualization features.</t>
  </si>
  <si>
    <t>NFXNREQ.020</t>
  </si>
  <si>
    <t>Log access to data summaries, reports, analysis, and visualization features</t>
  </si>
  <si>
    <t>IMMZ.NFXNREQ.082</t>
  </si>
  <si>
    <t>Log exchange of data with other systems</t>
  </si>
  <si>
    <t>GIZPS.NFXNREQ.021</t>
  </si>
  <si>
    <t>Log exchange of data with other systems.</t>
  </si>
  <si>
    <t>NFXNREQ.021</t>
  </si>
  <si>
    <t>TIZPS.NFXNREQ.021 </t>
  </si>
  <si>
    <t>Log exchange of data with other systems. </t>
  </si>
  <si>
    <t>IMMZ.NFXNREQ.083</t>
  </si>
  <si>
    <t>Generate analysis of the use of different system features and reports</t>
  </si>
  <si>
    <t>GIZPS.NFXNREQ.022</t>
  </si>
  <si>
    <t>Generate analysis of the usage of different system features and reports.</t>
  </si>
  <si>
    <t>NFXNREQ.022</t>
  </si>
  <si>
    <t>Generate analysis of the usage of different system features and reports </t>
  </si>
  <si>
    <t>TIZPS.NFXNREQ.022 </t>
  </si>
  <si>
    <t>Generate analysis of the usage of different system features and reports. </t>
  </si>
  <si>
    <t>IMMZ.NFXNREQ.084</t>
  </si>
  <si>
    <t>Log all data and system errors</t>
  </si>
  <si>
    <t>GIZPS.NFXNREQ.023</t>
  </si>
  <si>
    <t>Log all data and system errors.</t>
  </si>
  <si>
    <t>NFXNREQ.023</t>
  </si>
  <si>
    <t>TIZPS.NFXNREQ.023 </t>
  </si>
  <si>
    <t>Log all data and system errors. </t>
  </si>
  <si>
    <t>IMMZ.NFXNREQ.085</t>
  </si>
  <si>
    <t>GIZPS.NFXNREQ.024</t>
  </si>
  <si>
    <t>Allow user with permission to create a new user and temporary password.</t>
  </si>
  <si>
    <t>NFXNREQ.010</t>
  </si>
  <si>
    <t>Provide a mechanism to securely change a user’s password</t>
  </si>
  <si>
    <t>TIZPS.NFXNREQ.024 </t>
  </si>
  <si>
    <t>Allow user with permission to create a new user and temporary password. </t>
  </si>
  <si>
    <t>IMMZ.NFXNREQ.086</t>
  </si>
  <si>
    <t>Allow roles to be associated with specific geographical areas or health-care facilities</t>
  </si>
  <si>
    <t>GIZPS.NFXNREQ.026</t>
  </si>
  <si>
    <t>Allow roles to be associated with specific geographical areas and/or health-care facilities.</t>
  </si>
  <si>
    <t>NFXNREQ.026</t>
  </si>
  <si>
    <t>Allow roles to be associated with specific geographical areas and/or health care facilities</t>
  </si>
  <si>
    <t>TIZPS.NFXNREQ.026 </t>
  </si>
  <si>
    <t>Allow roles to be associated with specific geographical areas and/or health-care facilities. </t>
  </si>
  <si>
    <t>IMMZ.NFXNREQ.087</t>
  </si>
  <si>
    <t>Allow cascading user management and assignment of roles</t>
  </si>
  <si>
    <t>GIZPS.NFXNREQ.027</t>
  </si>
  <si>
    <t>Allow cascading user management and assignment of roles.</t>
  </si>
  <si>
    <t>NFXNREQ.027</t>
  </si>
  <si>
    <t>TIZPS.NFXNREQ.027 </t>
  </si>
  <si>
    <t>Allow cascading user management and assignment of roles. </t>
  </si>
  <si>
    <t>IMMZ.NFXNREQ.088</t>
  </si>
  <si>
    <t>GIZPS.NFXNREQ.028</t>
  </si>
  <si>
    <t>Allow user to change their own password.</t>
  </si>
  <si>
    <t>TIZPS.NFXNREQ.010 </t>
  </si>
  <si>
    <t>Provide a mechanism to securely change a user’s password. </t>
  </si>
  <si>
    <t>IMMZ.NFXNREQ.089</t>
  </si>
  <si>
    <t>Allow admin user to request password reset</t>
  </si>
  <si>
    <t>GIZPS.NFXNREQ.029</t>
  </si>
  <si>
    <t>Allow admin user to request password reset.</t>
  </si>
  <si>
    <t>TIZPS.NFXNREQ.012 </t>
  </si>
  <si>
    <t>Reset a user’s password in a secure manner. </t>
  </si>
  <si>
    <t>IMMZ.NFXNREQ.090</t>
  </si>
  <si>
    <t>Notify the user to regularly change their password</t>
  </si>
  <si>
    <t>GIZPS.NFXNREQ.030</t>
  </si>
  <si>
    <t>Notify the user to regularly change their password.</t>
  </si>
  <si>
    <t>TIZPS.NFXNREQ.030 </t>
  </si>
  <si>
    <t>Notify the user to regularly change their password. </t>
  </si>
  <si>
    <t>IMMZ.NFXNREQ.091</t>
  </si>
  <si>
    <t>Allow each user to be assigned to one or more roles</t>
  </si>
  <si>
    <t>GIZPS.NFXNREQ.031</t>
  </si>
  <si>
    <t>Allow each user to be assigned to one or more roles.</t>
  </si>
  <si>
    <t>NFXNREQ.015</t>
  </si>
  <si>
    <t>Provide role-based access to the system</t>
  </si>
  <si>
    <t>TIZPS.NFXNREQ.025 </t>
  </si>
  <si>
    <t>Provide role-based access. </t>
  </si>
  <si>
    <t>TIZPS.NFXNREQ.014 </t>
  </si>
  <si>
    <t>Notify a user if their account is locked due to wrong password attempts. </t>
  </si>
  <si>
    <t>TIZPS.NFXNREQ.011 </t>
  </si>
  <si>
    <t>Notify the user of password change to their account. </t>
  </si>
  <si>
    <t>IMMZ.NFXNREQ.092</t>
  </si>
  <si>
    <t>Maintainability</t>
  </si>
  <si>
    <t>Be built using technologies that enable local control, open competition and transparency of the code</t>
  </si>
  <si>
    <t>IMMZ.NFXNREQ.093</t>
  </si>
  <si>
    <t>Have adequate support resources to ensure reusability, scalability and sustainability</t>
  </si>
  <si>
    <t>IMMZ.NFXNREQ.094</t>
  </si>
  <si>
    <t>Support reusability of the system source code</t>
  </si>
  <si>
    <t>IMMZ.NFXNREQ.095</t>
  </si>
  <si>
    <t>Promote easier acquisition by supporting a range of devices and form factors</t>
  </si>
  <si>
    <t>IMMZ.NFXNREQ.096</t>
  </si>
  <si>
    <t>Able to access the system at all levels/stores</t>
  </si>
  <si>
    <t>IMMZ.NFXNREQ.097</t>
  </si>
  <si>
    <t>Enable local control of operations</t>
  </si>
  <si>
    <t>IMMZ.NFXNREQ.098</t>
  </si>
  <si>
    <t>Be well-documented, including known issues</t>
  </si>
  <si>
    <t>IMMZ.NFXNREQ.099</t>
  </si>
  <si>
    <t>Support repair or upgrade of a component in a running system</t>
  </si>
  <si>
    <t>IMMZ.NFXNREQ.100</t>
  </si>
  <si>
    <t>Provide a unique version number for each version (all future updates and releases)</t>
  </si>
  <si>
    <t>GIZPS.NFXNREQ.033</t>
  </si>
  <si>
    <t>Provide a unique version number for each revision.</t>
  </si>
  <si>
    <t>TIZPS.NFXNREQ.038 </t>
  </si>
  <si>
    <t>Report version number when saving data to the database. </t>
  </si>
  <si>
    <t>IMMZ.NFXNREQ.101</t>
  </si>
  <si>
    <t>Enable the system to detect incompatible versions of software running on different components</t>
  </si>
  <si>
    <t>IMMZ.NFXNREQ.102</t>
  </si>
  <si>
    <t>Have a support process that tracks and documents bugs from discovery to resolution</t>
  </si>
  <si>
    <t>Not included in the DAK but included within the SOW for the DIPC project and also part of the normal way of working for the vendors</t>
  </si>
  <si>
    <t>Not included in the DAK but included within the SOW for the DIPC project and also patr of the normal way of working for the vendors</t>
  </si>
  <si>
    <t>IMMZ.NFXNREQ.103</t>
  </si>
  <si>
    <t>Enable access to the central system from all levels of the health system</t>
  </si>
  <si>
    <t>IMMZ.NFXNREQ.104</t>
  </si>
  <si>
    <t>Support changes to organizational alignment of facilities and personnel</t>
  </si>
  <si>
    <t>NFXNREQ.039</t>
  </si>
  <si>
    <t>Be designed to be flexible enough to accommodate necessary changes in the future</t>
  </si>
  <si>
    <t>IMMZ.NFXNREQ.105</t>
  </si>
  <si>
    <t>Include an administrable content management system</t>
  </si>
  <si>
    <t>IMMZ.NFXNREQ.106</t>
  </si>
  <si>
    <t>Provide detailed architectural, operational and testing documentation</t>
  </si>
  <si>
    <t>Not included in the DAK but included within the SOW for the DIPC project</t>
  </si>
  <si>
    <t>IMMZ.NFXNREQ.107</t>
  </si>
  <si>
    <t>Portability</t>
  </si>
  <si>
    <t>Be able to provide continuity and access to data throughout changes in infrastructure (e.g. telecommunication, power) at the health-post level</t>
  </si>
  <si>
    <t>NFXNREQ.069</t>
  </si>
  <si>
    <t>Allow for data exchange and efficient synchronization across multiple facilities and points of service when internet is available, even when it is intermittent and slow</t>
  </si>
  <si>
    <t>IMMZ.NFXNREQ.108</t>
  </si>
  <si>
    <t>Support extensibility and/or the ability to accept new services or functionality</t>
  </si>
  <si>
    <t>GIZPS.NFXNREQ.034</t>
  </si>
  <si>
    <t>Enable earlier versions of a record to be recoverable.</t>
  </si>
  <si>
    <t>TIZPS.NFXNREQ.039 </t>
  </si>
  <si>
    <t>Be designed to be flexible enough to accommodate necessary changes in the future. </t>
  </si>
  <si>
    <t>IMMZ.NFXNREQ.115</t>
  </si>
  <si>
    <t>Scalability</t>
  </si>
  <si>
    <t>IMMZ.NFXNREQ.116</t>
  </si>
  <si>
    <t>Be able to accommodate at least [x number of] health-care facilities</t>
  </si>
  <si>
    <t>NFXNREQ.046</t>
  </si>
  <si>
    <r>
      <t>Be able to accommodate at least [</t>
    </r>
    <r>
      <rPr>
        <i/>
        <sz val="10"/>
        <rFont val="Arial"/>
        <family val="2"/>
      </rPr>
      <t>x</t>
    </r>
    <r>
      <rPr>
        <sz val="10"/>
        <rFont val="Arial"/>
        <family val="2"/>
      </rPr>
      <t xml:space="preserve"> number of] health care facilities</t>
    </r>
  </si>
  <si>
    <t>TIZPS.NFXNREQ.046 </t>
  </si>
  <si>
    <r>
      <t>Be able to accommodate at least [</t>
    </r>
    <r>
      <rPr>
        <i/>
        <sz val="10"/>
        <rFont val="Arial"/>
        <family val="2"/>
      </rPr>
      <t>x</t>
    </r>
    <r>
      <rPr>
        <sz val="10"/>
        <rFont val="Arial"/>
        <family val="2"/>
      </rPr>
      <t xml:space="preserve"> number of] health-care facilities. </t>
    </r>
  </si>
  <si>
    <t>IMMZ.NFXNREQ.117</t>
  </si>
  <si>
    <t>Be able to accommodate at least [x number of] concurrent users</t>
  </si>
  <si>
    <t>GIZPS.NFXNREQ.047</t>
  </si>
  <si>
    <r>
      <t>Be able to accommodate at least [</t>
    </r>
    <r>
      <rPr>
        <i/>
        <sz val="10"/>
        <rFont val="Arial"/>
        <family val="2"/>
      </rPr>
      <t>x</t>
    </r>
    <r>
      <rPr>
        <sz val="10"/>
        <rFont val="Arial"/>
        <family val="2"/>
      </rPr>
      <t xml:space="preserve"> number of] concurrent users.</t>
    </r>
  </si>
  <si>
    <t>NFXNREQ.047</t>
  </si>
  <si>
    <r>
      <t>Be able to accommodate at least [</t>
    </r>
    <r>
      <rPr>
        <i/>
        <sz val="10"/>
        <rFont val="Arial"/>
        <family val="2"/>
      </rPr>
      <t>x</t>
    </r>
    <r>
      <rPr>
        <sz val="10"/>
        <rFont val="Arial"/>
        <family val="2"/>
      </rPr>
      <t xml:space="preserve"> number of] concurrent users</t>
    </r>
  </si>
  <si>
    <t>TIZPS.NFXNREQ.047 </t>
  </si>
  <si>
    <r>
      <t>Be able to accommodate at least [</t>
    </r>
    <r>
      <rPr>
        <i/>
        <sz val="10"/>
        <rFont val="Arial"/>
        <family val="2"/>
      </rPr>
      <t>x</t>
    </r>
    <r>
      <rPr>
        <sz val="10"/>
        <rFont val="Arial"/>
        <family val="2"/>
      </rPr>
      <t xml:space="preserve"> number of] concurrent users. </t>
    </r>
  </si>
  <si>
    <t>IMMZ.NFXNREQ.109</t>
  </si>
  <si>
    <t>General</t>
  </si>
  <si>
    <t>Generate IDs that are unique across different locations or sites</t>
  </si>
  <si>
    <t>GIZPS.NFXNREQ.037</t>
  </si>
  <si>
    <t>Generate IDs that are unique across different installations or sites.</t>
  </si>
  <si>
    <t>NFXNREQ.037</t>
  </si>
  <si>
    <t>Generate IDs that are unique across different installations or sites</t>
  </si>
  <si>
    <t>TIZPS.NFXNREQ.037 </t>
  </si>
  <si>
    <t>Generate IDs that are unique across different installations or sites. </t>
  </si>
  <si>
    <t>IMMZ.NFXNREQ.110</t>
  </si>
  <si>
    <t>Report version number when saving data to the database</t>
  </si>
  <si>
    <t>GIZPS.NFXNREQ.038</t>
  </si>
  <si>
    <t>Report version number when saving data to the database.</t>
  </si>
  <si>
    <t>NFXNREQ.038</t>
  </si>
  <si>
    <t>TIZPS.NFXNREQ.033 </t>
  </si>
  <si>
    <t>Provide a unique version number for each revision. </t>
  </si>
  <si>
    <t>NFXNREQ.033</t>
  </si>
  <si>
    <t xml:space="preserve">Provide a unique version number for each revision </t>
  </si>
  <si>
    <t>IMMZ.NFXNREQ.111</t>
  </si>
  <si>
    <t>Show the number of records that are not yet synchronized</t>
  </si>
  <si>
    <t>GIZPS.NFXNREQ.041</t>
  </si>
  <si>
    <t>Show the number of records that are not yet synchronized.</t>
  </si>
  <si>
    <t>NFXNREQ.041</t>
  </si>
  <si>
    <t>TIZPS.NFXNREQ.041 </t>
  </si>
  <si>
    <t>Show the number of records that are not yet synchronized. </t>
  </si>
  <si>
    <t>IMMZ.NFXNREQ.112</t>
  </si>
  <si>
    <t>Have the ability to easily back up information</t>
  </si>
  <si>
    <t>GIZPS.NFXNREQ.042</t>
  </si>
  <si>
    <t>Have ability to easily back up information.</t>
  </si>
  <si>
    <t>NFXNREQ.042</t>
  </si>
  <si>
    <t>Have ability to easily back up information</t>
  </si>
  <si>
    <t>IMMZ.NFXNREQ.113</t>
  </si>
  <si>
    <t>Warn user if no valid back-up for more than a predefined number of days</t>
  </si>
  <si>
    <t>GIZPS.NFXNREQ.043</t>
  </si>
  <si>
    <t>Warn user if no valid backup for more than a predefined number of days.</t>
  </si>
  <si>
    <t>NFXNREQ.043</t>
  </si>
  <si>
    <t>Warn user if no valid backup for more than a predefined number of days</t>
  </si>
  <si>
    <t>TIZPS.NFXNREQ.043 </t>
  </si>
  <si>
    <t>Warn user if no valid backup for more than a predefined number of days. </t>
  </si>
  <si>
    <t>IMMZ.NFXNREQ.114</t>
  </si>
  <si>
    <t>Support the ability to store images and other unstructured data</t>
  </si>
  <si>
    <t>GIZPS.NFXNREQ.044</t>
  </si>
  <si>
    <t>NFXNREQ.044</t>
  </si>
  <si>
    <t>Must have the ability to store images and other unstructured data</t>
  </si>
  <si>
    <t>TIZPS.NFXNREQ.044 </t>
  </si>
  <si>
    <t>Must have the ability to store images and other unstructured data. </t>
  </si>
  <si>
    <t>The country DAK adds additional content, requirements, or workflows beyond what is in the WHO version. These extensions reflect local policy and context-specific needs.</t>
  </si>
  <si>
    <t>The country DAKs introduces vaccine stock management functionality, adding new personas, processes, and requirements to support the ordering, tracking, and reporting of vaccine supplies.</t>
  </si>
  <si>
    <t>2. Differs slightly</t>
  </si>
  <si>
    <t>3. Varies</t>
  </si>
  <si>
    <t xml:space="preserve">The country DAK includes slight modifications from the WHO DAK—such as small adjustments in terminology, examples, or processes that reflect the local context—while maintaining the same overall meaning, intent, and scope. </t>
  </si>
  <si>
    <t xml:space="preserve">The country DAK diverges from the WHO DAK in ways that alter the described process, requirements, or personas. These differences may include adding or removing steps, redefining roles, or omitting elements that are either addressed elsewhere or already managed by the country’s existing digital health information system and is not specific only to immunization. </t>
  </si>
  <si>
    <t xml:space="preserve">The country’s vaccination schedule reflects its official immunization calendar and is therefore a subset of the broader WHO schedule, which encompasses all global recommendations. For example, all three DIPC project countries (i.e., GH, MW, TZ) exclude Japanese Encephalitis, which is included in the WHO DAK, because this diseases are not a significant public health concern in sub-Saharan Africa and are therefore not part of their national vaccination schedules. </t>
  </si>
  <si>
    <t xml:space="preserve">In the WHO DAK, the System Administrator persona includes tasks such as system configuration. For example, in the Ghana DAK, this persona is not listed, but the related requirements, such as "GIZPS.FXNREQ.180 Configure adverse reaction type" is still covered. Similarly, the WHO DAK includes the step “Register a vaccination location,” which is omitted in the Malawi DAK because location setup is already managed in another module (i.e., not the immunization module) of the existing digital health information system and is therefore out of scope of the localized DAK for immunization. </t>
  </si>
  <si>
    <t>2. User scenarios</t>
  </si>
  <si>
    <t>3.  Business process and workflows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</si>
</sst>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Arial"/>
      <family val="2"/>
      <scheme val="minor"/>
    </font>
    <font>
      <b/>
      <sz val="11"/>
      <color theme="0"/>
      <name val="Arial"/>
      <family val="2"/>
      <scheme val="minor"/>
    </font>
    <font>
      <b/>
      <sz val="14"/>
      <color theme="1"/>
      <name val="Arial"/>
      <family val="2"/>
      <scheme val="minor"/>
    </font>
    <font>
      <sz val="10"/>
      <color rgb="FF000000"/>
      <name val="Arial"/>
      <family val="2"/>
    </font>
    <font>
      <i/>
      <sz val="10"/>
      <color rgb="FF000000"/>
      <name val="Arial"/>
      <family val="2"/>
    </font>
    <font>
      <b/>
      <sz val="10"/>
      <color theme="0"/>
      <name val="Arial"/>
      <family val="2"/>
    </font>
    <font>
      <b/>
      <sz val="10"/>
      <name val="Arial"/>
      <family val="2"/>
    </font>
    <font>
      <sz val="10"/>
      <name val="Arial"/>
      <family val="2"/>
    </font>
    <font>
      <sz val="10"/>
      <color theme="1"/>
      <name val="Arial"/>
      <family val="2"/>
    </font>
    <font>
      <b/>
      <sz val="11"/>
      <color rgb="FF000000"/>
      <name val="Calibri"/>
      <family val="2"/>
    </font>
    <font>
      <sz val="11"/>
      <name val="Calibri"/>
      <family val="2"/>
    </font>
    <font>
      <sz val="11"/>
      <color rgb="FF000000"/>
      <name val="Calibri"/>
      <family val="2"/>
    </font>
    <font>
      <sz val="11"/>
      <color theme="1"/>
      <name val="Calibri"/>
      <family val="2"/>
    </font>
    <font>
      <b/>
      <sz val="11"/>
      <color rgb="FF000000"/>
      <name val="Calibri"/>
      <family val="2"/>
      <charset val="1"/>
    </font>
    <font>
      <sz val="11"/>
      <color theme="1"/>
      <name val="Calibri"/>
      <family val="2"/>
      <charset val="1"/>
    </font>
    <font>
      <sz val="11"/>
      <color rgb="FF000000"/>
      <name val="Arial"/>
      <family val="2"/>
    </font>
    <font>
      <sz val="11"/>
      <color theme="1"/>
      <name val="Arial"/>
      <family val="2"/>
    </font>
    <font>
      <b/>
      <sz val="10"/>
      <color theme="1"/>
      <name val="Arial"/>
      <family val="2"/>
    </font>
    <font>
      <i/>
      <sz val="11"/>
      <color rgb="FF000000"/>
      <name val="Arial"/>
      <family val="2"/>
    </font>
    <font>
      <sz val="10"/>
      <color rgb="FF000000"/>
      <name val="Calibri"/>
      <family val="2"/>
    </font>
    <font>
      <b/>
      <sz val="10"/>
      <color rgb="FF000000"/>
      <name val="Arial"/>
      <family val="2"/>
    </font>
    <font>
      <sz val="10"/>
      <color rgb="FFFF0000"/>
      <name val="Arial"/>
      <family val="2"/>
    </font>
    <font>
      <sz val="11"/>
      <name val="Arial"/>
      <family val="2"/>
    </font>
    <font>
      <b/>
      <sz val="11"/>
      <color theme="1"/>
      <name val="Arial"/>
      <family val="2"/>
    </font>
    <font>
      <b/>
      <sz val="10"/>
      <color rgb="FFFFFFFF"/>
      <name val="Arial"/>
      <family val="2"/>
    </font>
    <font>
      <i/>
      <sz val="10"/>
      <name val="Arial"/>
      <family val="2"/>
    </font>
    <font>
      <b/>
      <sz val="11"/>
      <name val="Calibri"/>
      <family val="2"/>
    </font>
    <font>
      <b/>
      <sz val="15"/>
      <color theme="3"/>
      <name val="Arial"/>
      <family val="2"/>
      <scheme val="minor"/>
    </font>
    <font>
      <b/>
      <sz val="13"/>
      <color theme="3"/>
      <name val="Arial"/>
      <family val="2"/>
      <scheme val="minor"/>
    </font>
    <font>
      <b/>
      <sz val="11"/>
      <name val="Arial"/>
      <family val="2"/>
    </font>
    <font>
      <sz val="8"/>
      <name val="Arial"/>
      <family val="2"/>
      <scheme val="minor"/>
    </font>
    <font>
      <sz val="11"/>
      <name val="Arial"/>
      <family val="2"/>
      <scheme val="minor"/>
    </font>
    <font>
      <sz val="12"/>
      <color theme="1"/>
      <name val="Arial"/>
      <family val="2"/>
    </font>
    <font>
      <b/>
      <sz val="12"/>
      <color theme="1"/>
      <name val="Arial"/>
      <family val="2"/>
    </font>
    <font>
      <sz val="11"/>
      <color rgb="FF202124"/>
      <name val="Arial"/>
      <family val="2"/>
    </font>
    <font>
      <i/>
      <sz val="11"/>
      <color theme="1"/>
      <name val="Arial"/>
      <family val="2"/>
    </font>
    <font>
      <b/>
      <sz val="11"/>
      <color theme="0"/>
      <name val="Arial"/>
      <family val="2"/>
    </font>
    <font>
      <b/>
      <sz val="11"/>
      <color rgb="FF000000"/>
      <name val="Arial"/>
      <family val="2"/>
    </font>
    <font>
      <b/>
      <sz val="11"/>
      <color rgb="FFFFFFFF"/>
      <name val="Arial"/>
      <family val="2"/>
    </font>
    <font>
      <b/>
      <i/>
      <sz val="11"/>
      <color rgb="FF000000"/>
      <name val="Arial"/>
      <family val="2"/>
    </font>
    <font>
      <i/>
      <sz val="11"/>
      <name val="Arial"/>
      <family val="2"/>
    </font>
    <font>
      <sz val="11"/>
      <color rgb="FF242424"/>
      <name val="Arial"/>
      <family val="2"/>
    </font>
    <font>
      <sz val="11"/>
      <color theme="1"/>
      <name val="Arial"/>
      <family val="2"/>
      <scheme val="minor"/>
    </font>
    <font>
      <b/>
      <sz val="11"/>
      <color theme="1"/>
      <name val="Calibri"/>
      <family val="2"/>
    </font>
    <font>
      <vertAlign val="superscript"/>
      <sz val="11"/>
      <color rgb="FF000000"/>
      <name val="Arial"/>
      <family val="2"/>
    </font>
    <font>
      <b/>
      <sz val="11"/>
      <color rgb="FFFFFFFF"/>
      <name val="Calibri"/>
      <family val="2"/>
    </font>
    <font>
      <sz val="11"/>
      <color rgb="FFFFFFFF"/>
      <name val="Calibri"/>
      <family val="2"/>
    </font>
    <font>
      <i/>
      <sz val="10"/>
      <color theme="1"/>
      <name val="Arial"/>
      <family val="2"/>
      <scheme val="minor"/>
    </font>
    <font>
      <i/>
      <sz val="10"/>
      <color rgb="FF000000"/>
      <name val="Arial"/>
      <family val="2"/>
      <scheme val="minor"/>
    </font>
    <font>
      <sz val="11"/>
      <color rgb="FF000000"/>
      <name val="Arial"/>
      <family val="2"/>
      <scheme val="minor"/>
    </font>
    <font>
      <b/>
      <sz val="11"/>
      <color rgb="FF000000"/>
      <name val="Arial"/>
      <family val="2"/>
      <scheme val="minor"/>
    </font>
    <font>
      <b/>
      <sz val="11"/>
      <name val="Arial"/>
      <family val="2"/>
      <scheme val="minor"/>
    </font>
    <font>
      <sz val="11"/>
      <color rgb="FF000000"/>
      <name val="Aptos Narrow"/>
      <family val="2"/>
    </font>
    <font>
      <sz val="11"/>
      <name val="Aptos Narrow"/>
      <family val="2"/>
    </font>
    <font>
      <i/>
      <sz val="11"/>
      <name val="Calibri"/>
      <family val="2"/>
    </font>
    <font>
      <b/>
      <sz val="11"/>
      <color theme="0"/>
      <name val="Calibri"/>
      <family val="2"/>
    </font>
    <font>
      <i/>
      <sz val="11"/>
      <name val="Arial"/>
      <family val="2"/>
      <scheme val="minor"/>
    </font>
    <font>
      <b/>
      <sz val="11"/>
      <color rgb="FF0070C0"/>
      <name val="Calibri"/>
      <family val="2"/>
    </font>
    <font>
      <i/>
      <sz val="11"/>
      <color theme="1"/>
      <name val="Arial"/>
      <family val="2"/>
      <scheme val="minor"/>
    </font>
    <font>
      <i/>
      <sz val="11"/>
      <color rgb="FF000000"/>
      <name val="Arial"/>
      <family val="2"/>
      <scheme val="minor"/>
    </font>
    <font>
      <sz val="11"/>
      <color rgb="FFFF0000"/>
      <name val="Arial"/>
      <family val="2"/>
    </font>
    <font>
      <i/>
      <sz val="11"/>
      <color theme="1"/>
      <name val="Calibri"/>
      <family val="2"/>
    </font>
    <font>
      <i/>
      <sz val="11"/>
      <color rgb="FF000000"/>
      <name val="Calibri"/>
      <family val="2"/>
    </font>
    <font>
      <sz val="12"/>
      <color theme="1"/>
      <name val="Arial"/>
      <family val="2"/>
      <scheme val="minor"/>
    </font>
    <font>
      <b/>
      <sz val="11"/>
      <color rgb="FFFFFFFF"/>
      <name val="Arial"/>
      <family val="2"/>
      <scheme val="minor"/>
    </font>
    <font>
      <b/>
      <sz val="14"/>
      <color theme="1"/>
      <name val="Arial"/>
      <family val="2"/>
    </font>
    <font>
      <sz val="10"/>
      <color theme="1"/>
      <name val="Arial"/>
      <family val="2"/>
      <scheme val="minor"/>
    </font>
    <font>
      <sz val="10"/>
      <color theme="1"/>
      <name val="Arial"/>
    </font>
    <font>
      <sz val="10"/>
      <color rgb="FF000000"/>
      <name val="Arial"/>
    </font>
    <font>
      <sz val="10"/>
      <color theme="1"/>
      <name val="Arial"/>
      <charset val="1"/>
    </font>
    <font>
      <sz val="10"/>
      <color rgb="FF000000"/>
      <name val="Arial"/>
      <charset val="1"/>
    </font>
    <font>
      <sz val="10"/>
      <color theme="1"/>
      <name val="Arial"/>
      <family val="2"/>
      <scheme val="major"/>
    </font>
    <font>
      <b/>
      <sz val="10"/>
      <name val="Arial"/>
      <family val="2"/>
      <scheme val="major"/>
    </font>
    <font>
      <sz val="10"/>
      <color theme="5"/>
      <name val="Arial"/>
      <family val="2"/>
      <scheme val="major"/>
    </font>
    <font>
      <b/>
      <sz val="10"/>
      <color theme="5"/>
      <name val="Arial"/>
      <family val="2"/>
      <scheme val="major"/>
    </font>
    <font>
      <b/>
      <sz val="10"/>
      <color rgb="FFFFFFFF"/>
      <name val="Arial"/>
      <family val="2"/>
      <scheme val="major"/>
    </font>
    <font>
      <sz val="10"/>
      <color rgb="FF006100"/>
      <name val="Arial"/>
      <family val="2"/>
      <scheme val="major"/>
    </font>
    <font>
      <sz val="10"/>
      <color rgb="FF9C0006"/>
      <name val="Arial"/>
      <family val="2"/>
      <scheme val="major"/>
    </font>
    <font>
      <sz val="10"/>
      <color rgb="FF000000"/>
      <name val="Arial"/>
      <family val="2"/>
      <scheme val="major"/>
    </font>
    <font>
      <sz val="10"/>
      <color rgb="FF9C5700"/>
      <name val="Arial"/>
      <family val="2"/>
      <scheme val="major"/>
    </font>
    <font>
      <sz val="10"/>
      <name val="Arial"/>
      <family val="2"/>
      <scheme val="major"/>
    </font>
    <font>
      <sz val="10"/>
      <color rgb="FF215C98"/>
      <name val="Arial"/>
      <family val="2"/>
      <scheme val="major"/>
    </font>
  </fonts>
  <fills count="37">
    <fill>
      <patternFill patternType="none"/>
    </fill>
    <fill>
      <patternFill patternType="gray125"/>
    </fill>
    <fill>
      <patternFill patternType="solid">
        <fgColor theme="1"/>
        <bgColor indexed="64"/>
      </patternFill>
    </fill>
    <fill>
      <patternFill patternType="solid">
        <fgColor theme="9"/>
        <bgColor indexed="64"/>
      </patternFill>
    </fill>
    <fill>
      <patternFill patternType="solid">
        <fgColor rgb="FFFFFFFF"/>
        <bgColor indexed="64"/>
      </patternFill>
    </fill>
    <fill>
      <patternFill patternType="solid">
        <fgColor theme="0"/>
        <bgColor indexed="64"/>
      </patternFill>
    </fill>
    <fill>
      <patternFill patternType="solid">
        <fgColor rgb="FFB4C6E7"/>
        <bgColor indexed="64"/>
      </patternFill>
    </fill>
    <fill>
      <patternFill patternType="solid">
        <fgColor theme="7" tint="0.79998168889431442"/>
        <bgColor indexed="64"/>
      </patternFill>
    </fill>
    <fill>
      <patternFill patternType="solid">
        <fgColor theme="4"/>
        <bgColor indexed="64"/>
      </patternFill>
    </fill>
    <fill>
      <patternFill patternType="solid">
        <fgColor theme="6" tint="0.79998168889431442"/>
        <bgColor indexed="64"/>
      </patternFill>
    </fill>
    <fill>
      <patternFill patternType="solid">
        <fgColor rgb="FFDAE7E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50879F"/>
        <bgColor indexed="64"/>
      </patternFill>
    </fill>
    <fill>
      <patternFill patternType="solid">
        <fgColor rgb="FF0B3945"/>
        <bgColor indexed="64"/>
      </patternFill>
    </fill>
    <fill>
      <patternFill patternType="solid">
        <fgColor theme="4"/>
        <bgColor theme="4"/>
      </patternFill>
    </fill>
    <fill>
      <patternFill patternType="solid">
        <fgColor theme="2" tint="-0.249977111117893"/>
        <bgColor indexed="64"/>
      </patternFill>
    </fill>
    <fill>
      <patternFill patternType="solid">
        <fgColor theme="6"/>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E7E6E6"/>
        <bgColor indexed="64"/>
      </patternFill>
    </fill>
    <fill>
      <patternFill patternType="solid">
        <fgColor rgb="FF1FB53A"/>
        <bgColor indexed="64"/>
      </patternFill>
    </fill>
    <fill>
      <patternFill patternType="solid">
        <fgColor theme="1" tint="0.499984740745262"/>
        <bgColor indexed="64"/>
      </patternFill>
    </fill>
    <fill>
      <patternFill patternType="solid">
        <fgColor rgb="FFE4E4E6"/>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AEAAAA"/>
        <bgColor rgb="FF000000"/>
      </patternFill>
    </fill>
    <fill>
      <patternFill patternType="solid">
        <fgColor rgb="FF073763"/>
        <bgColor rgb="FF000000"/>
      </patternFill>
    </fill>
    <fill>
      <patternFill patternType="solid">
        <fgColor rgb="FFBFBFBF"/>
        <bgColor rgb="FF000000"/>
      </patternFill>
    </fill>
    <fill>
      <patternFill patternType="solid">
        <fgColor rgb="FF073763"/>
        <bgColor indexed="64"/>
      </patternFill>
    </fill>
    <fill>
      <patternFill patternType="solid">
        <fgColor rgb="FF0539E3"/>
        <bgColor indexed="64"/>
      </patternFill>
    </fill>
    <fill>
      <patternFill patternType="solid">
        <fgColor rgb="FFD2F5E6"/>
        <bgColor indexed="64"/>
      </patternFill>
    </fill>
    <fill>
      <patternFill patternType="solid">
        <fgColor rgb="FFFFD8D8"/>
        <bgColor indexed="64"/>
      </patternFill>
    </fill>
    <fill>
      <patternFill patternType="solid">
        <fgColor rgb="FFC8D4FD"/>
        <bgColor indexed="64"/>
      </patternFill>
    </fill>
    <fill>
      <patternFill patternType="solid">
        <fgColor rgb="FFFFF3CB"/>
        <bgColor indexed="64"/>
      </patternFill>
    </fill>
    <fill>
      <patternFill patternType="solid">
        <fgColor theme="5"/>
        <bgColor indexed="64"/>
      </patternFill>
    </fill>
  </fills>
  <borders count="59">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bottom style="thick">
        <color theme="4"/>
      </bottom>
      <diagonal/>
    </border>
    <border>
      <left/>
      <right/>
      <top/>
      <bottom style="thick">
        <color theme="4" tint="0.499984740745262"/>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rgb="FF000000"/>
      </left>
      <right style="thin">
        <color rgb="FF000000"/>
      </right>
      <top/>
      <bottom style="thin">
        <color rgb="FF000000"/>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6">
    <xf numFmtId="0" fontId="0" fillId="0" borderId="0"/>
    <xf numFmtId="0" fontId="27" fillId="0" borderId="24" applyNumberFormat="0" applyFill="0" applyAlignment="0" applyProtection="0"/>
    <xf numFmtId="0" fontId="28" fillId="0" borderId="25" applyNumberFormat="0" applyFill="0" applyAlignment="0" applyProtection="0"/>
    <xf numFmtId="0" fontId="3" fillId="0" borderId="0"/>
    <xf numFmtId="0" fontId="63" fillId="0" borderId="0"/>
    <xf numFmtId="9" fontId="42" fillId="0" borderId="0" applyFont="0" applyFill="0" applyBorder="0" applyAlignment="0" applyProtection="0"/>
  </cellStyleXfs>
  <cellXfs count="516">
    <xf numFmtId="0" fontId="0" fillId="0" borderId="0" xfId="0"/>
    <xf numFmtId="0" fontId="2" fillId="0" borderId="0" xfId="0" applyFont="1"/>
    <xf numFmtId="0" fontId="0" fillId="0" borderId="9" xfId="0" applyBorder="1"/>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5" fillId="2" borderId="0" xfId="0" applyFont="1" applyFill="1"/>
    <xf numFmtId="0" fontId="6" fillId="4" borderId="9" xfId="0" applyFont="1" applyFill="1" applyBorder="1" applyAlignment="1">
      <alignment horizontal="left" vertical="top" wrapText="1"/>
    </xf>
    <xf numFmtId="0" fontId="7" fillId="0" borderId="9" xfId="0" applyFont="1" applyBorder="1" applyAlignment="1">
      <alignment horizontal="left" vertical="top" wrapText="1"/>
    </xf>
    <xf numFmtId="0" fontId="7" fillId="5" borderId="9" xfId="0" applyFont="1" applyFill="1" applyBorder="1" applyAlignment="1">
      <alignment horizontal="left" vertical="top" wrapText="1"/>
    </xf>
    <xf numFmtId="0" fontId="8" fillId="0" borderId="9" xfId="0" applyFont="1" applyBorder="1"/>
    <xf numFmtId="0" fontId="1" fillId="3" borderId="9" xfId="0" applyFont="1" applyFill="1" applyBorder="1" applyAlignment="1">
      <alignment horizontal="left" vertical="top" wrapText="1"/>
    </xf>
    <xf numFmtId="0" fontId="10" fillId="6" borderId="9" xfId="0" applyFont="1" applyFill="1" applyBorder="1" applyAlignment="1">
      <alignment horizontal="left" vertical="top" wrapText="1"/>
    </xf>
    <xf numFmtId="0" fontId="10" fillId="0" borderId="9" xfId="0" applyFont="1" applyBorder="1" applyAlignment="1">
      <alignment horizontal="left" vertical="top" wrapText="1"/>
    </xf>
    <xf numFmtId="0" fontId="11" fillId="0" borderId="9" xfId="0" applyFont="1" applyBorder="1" applyAlignment="1">
      <alignment horizontal="left" vertical="top" wrapText="1"/>
    </xf>
    <xf numFmtId="0" fontId="12" fillId="0" borderId="9" xfId="0" applyFont="1" applyBorder="1" applyAlignment="1">
      <alignment horizontal="left" vertical="top" wrapText="1"/>
    </xf>
    <xf numFmtId="0" fontId="14" fillId="6" borderId="9" xfId="0" applyFont="1" applyFill="1" applyBorder="1" applyAlignment="1">
      <alignment vertical="top"/>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8" fillId="0" borderId="0" xfId="0" applyFont="1"/>
    <xf numFmtId="0" fontId="17" fillId="0" borderId="0" xfId="0" applyFont="1"/>
    <xf numFmtId="0" fontId="8" fillId="0" borderId="0" xfId="0" applyFont="1" applyAlignment="1">
      <alignment wrapText="1"/>
    </xf>
    <xf numFmtId="0" fontId="8" fillId="0" borderId="9" xfId="0" applyFont="1" applyBorder="1" applyAlignment="1">
      <alignment vertical="top"/>
    </xf>
    <xf numFmtId="0" fontId="8" fillId="0" borderId="9" xfId="0" applyFont="1" applyBorder="1" applyAlignment="1">
      <alignment vertical="top" wrapText="1"/>
    </xf>
    <xf numFmtId="0" fontId="3" fillId="0" borderId="9" xfId="0" applyFont="1" applyBorder="1" applyAlignment="1">
      <alignment vertical="top" wrapText="1"/>
    </xf>
    <xf numFmtId="0" fontId="8" fillId="0" borderId="9" xfId="0" applyFont="1" applyBorder="1" applyAlignment="1">
      <alignment horizontal="left" vertical="top" wrapText="1"/>
    </xf>
    <xf numFmtId="0" fontId="8" fillId="11" borderId="9" xfId="0" applyFont="1" applyFill="1" applyBorder="1" applyAlignment="1">
      <alignment vertical="top" wrapText="1"/>
    </xf>
    <xf numFmtId="0" fontId="3" fillId="12" borderId="9" xfId="0" applyFont="1" applyFill="1" applyBorder="1" applyAlignment="1">
      <alignment vertical="top" wrapText="1"/>
    </xf>
    <xf numFmtId="0" fontId="8" fillId="12" borderId="9" xfId="0" applyFont="1" applyFill="1" applyBorder="1" applyAlignment="1">
      <alignment vertical="top" wrapText="1"/>
    </xf>
    <xf numFmtId="0" fontId="8" fillId="0" borderId="2" xfId="0" applyFont="1" applyBorder="1" applyAlignment="1">
      <alignment vertical="center" wrapText="1"/>
    </xf>
    <xf numFmtId="0" fontId="8" fillId="11" borderId="9" xfId="0" applyFont="1" applyFill="1" applyBorder="1" applyAlignment="1">
      <alignment vertical="top"/>
    </xf>
    <xf numFmtId="0" fontId="3" fillId="12" borderId="9" xfId="0" applyFont="1" applyFill="1" applyBorder="1" applyAlignment="1">
      <alignment vertical="center" wrapText="1"/>
    </xf>
    <xf numFmtId="0" fontId="8" fillId="0" borderId="13" xfId="0" applyFont="1" applyBorder="1" applyAlignment="1">
      <alignment horizontal="left" vertical="top" wrapText="1"/>
    </xf>
    <xf numFmtId="0" fontId="16" fillId="0" borderId="0" xfId="0" applyFont="1"/>
    <xf numFmtId="0" fontId="7" fillId="0" borderId="9" xfId="0" applyFont="1" applyBorder="1" applyAlignment="1">
      <alignment horizontal="left" vertical="top"/>
    </xf>
    <xf numFmtId="0" fontId="17" fillId="0" borderId="9" xfId="0" applyFont="1" applyBorder="1" applyAlignment="1">
      <alignment vertical="center" wrapText="1"/>
    </xf>
    <xf numFmtId="0" fontId="17" fillId="0" borderId="13" xfId="0" applyFont="1" applyBorder="1" applyAlignment="1">
      <alignment vertical="center" wrapText="1"/>
    </xf>
    <xf numFmtId="0" fontId="8" fillId="0" borderId="13" xfId="0" applyFont="1" applyBorder="1" applyAlignment="1">
      <alignment vertical="center" wrapText="1"/>
    </xf>
    <xf numFmtId="0" fontId="7" fillId="13" borderId="9" xfId="0" applyFont="1" applyFill="1" applyBorder="1" applyAlignment="1">
      <alignment horizontal="left" vertical="top" wrapText="1"/>
    </xf>
    <xf numFmtId="0" fontId="7" fillId="13" borderId="9" xfId="0" applyFont="1" applyFill="1" applyBorder="1" applyAlignment="1">
      <alignment horizontal="left" vertical="top"/>
    </xf>
    <xf numFmtId="0" fontId="7" fillId="13" borderId="9" xfId="0" applyFont="1" applyFill="1" applyBorder="1" applyAlignment="1">
      <alignment vertical="center" wrapText="1"/>
    </xf>
    <xf numFmtId="0" fontId="7" fillId="13" borderId="9" xfId="0" applyFont="1" applyFill="1" applyBorder="1" applyAlignment="1">
      <alignment horizontal="left" vertical="center" wrapText="1"/>
    </xf>
    <xf numFmtId="0" fontId="8" fillId="13" borderId="9" xfId="0" applyFont="1" applyFill="1" applyBorder="1" applyAlignment="1">
      <alignment horizontal="left" vertical="top"/>
    </xf>
    <xf numFmtId="0" fontId="8" fillId="13" borderId="9" xfId="0" applyFont="1" applyFill="1" applyBorder="1"/>
    <xf numFmtId="0" fontId="8" fillId="7" borderId="9" xfId="0" applyFont="1" applyFill="1" applyBorder="1" applyAlignment="1">
      <alignment vertical="center" wrapText="1"/>
    </xf>
    <xf numFmtId="0" fontId="7" fillId="13" borderId="9" xfId="0" applyFont="1" applyFill="1" applyBorder="1" applyAlignment="1">
      <alignment wrapText="1"/>
    </xf>
    <xf numFmtId="0" fontId="17" fillId="7" borderId="9" xfId="0" applyFont="1" applyFill="1" applyBorder="1" applyAlignment="1">
      <alignment vertical="center" wrapText="1"/>
    </xf>
    <xf numFmtId="0" fontId="8" fillId="0" borderId="18" xfId="0" applyFont="1" applyBorder="1" applyAlignment="1">
      <alignment vertical="center" wrapText="1"/>
    </xf>
    <xf numFmtId="0" fontId="7" fillId="13" borderId="13" xfId="0" applyFont="1" applyFill="1" applyBorder="1" applyAlignment="1">
      <alignment horizontal="left" vertical="center" wrapText="1"/>
    </xf>
    <xf numFmtId="0" fontId="7" fillId="0" borderId="9" xfId="0" applyFont="1" applyBorder="1" applyAlignment="1">
      <alignment vertical="center" wrapText="1"/>
    </xf>
    <xf numFmtId="0" fontId="7" fillId="13" borderId="18" xfId="0" applyFont="1" applyFill="1" applyBorder="1" applyAlignment="1">
      <alignment vertical="center" wrapText="1"/>
    </xf>
    <xf numFmtId="0" fontId="8" fillId="9" borderId="9" xfId="0" applyFont="1" applyFill="1" applyBorder="1" applyAlignment="1">
      <alignment horizontal="left" vertical="center" wrapText="1"/>
    </xf>
    <xf numFmtId="0" fontId="22" fillId="13" borderId="9" xfId="0" applyFont="1" applyFill="1" applyBorder="1"/>
    <xf numFmtId="0" fontId="16" fillId="0" borderId="9" xfId="0" applyFont="1" applyBorder="1"/>
    <xf numFmtId="0" fontId="22" fillId="13" borderId="9" xfId="0" applyFont="1" applyFill="1" applyBorder="1" applyAlignment="1">
      <alignment vertical="center" wrapText="1"/>
    </xf>
    <xf numFmtId="0" fontId="8" fillId="13" borderId="9" xfId="0" applyFont="1" applyFill="1" applyBorder="1" applyAlignment="1">
      <alignment wrapText="1"/>
    </xf>
    <xf numFmtId="0" fontId="8" fillId="9" borderId="13" xfId="0" applyFont="1" applyFill="1" applyBorder="1" applyAlignment="1">
      <alignment horizontal="left" vertical="center" wrapText="1"/>
    </xf>
    <xf numFmtId="0" fontId="8" fillId="0" borderId="15" xfId="0" applyFont="1" applyBorder="1" applyAlignment="1">
      <alignment vertical="center" wrapText="1"/>
    </xf>
    <xf numFmtId="0" fontId="22" fillId="0" borderId="9" xfId="0" applyFont="1" applyBorder="1" applyAlignment="1">
      <alignment vertical="top" wrapText="1"/>
    </xf>
    <xf numFmtId="0" fontId="21" fillId="0" borderId="9" xfId="0" applyFont="1" applyBorder="1"/>
    <xf numFmtId="0" fontId="20" fillId="10" borderId="1" xfId="0" applyFont="1" applyFill="1" applyBorder="1" applyAlignment="1">
      <alignment vertical="center" wrapText="1"/>
    </xf>
    <xf numFmtId="0" fontId="3" fillId="10" borderId="2" xfId="0" applyFont="1" applyFill="1" applyBorder="1" applyAlignment="1">
      <alignment vertical="center" wrapText="1"/>
    </xf>
    <xf numFmtId="0" fontId="24" fillId="15" borderId="8" xfId="0" applyFont="1" applyFill="1" applyBorder="1" applyAlignment="1">
      <alignment vertical="center" wrapText="1"/>
    </xf>
    <xf numFmtId="0" fontId="24" fillId="15" borderId="10" xfId="0" applyFont="1" applyFill="1" applyBorder="1" applyAlignment="1">
      <alignment vertical="center" wrapText="1"/>
    </xf>
    <xf numFmtId="0" fontId="1" fillId="2" borderId="9" xfId="0" applyFont="1" applyFill="1" applyBorder="1"/>
    <xf numFmtId="0" fontId="18" fillId="4" borderId="9" xfId="0" applyFont="1" applyFill="1" applyBorder="1" applyAlignment="1">
      <alignment horizontal="right" vertical="center" wrapText="1"/>
    </xf>
    <xf numFmtId="0" fontId="4" fillId="4" borderId="9" xfId="0" applyFont="1" applyFill="1" applyBorder="1" applyAlignment="1">
      <alignment horizontal="left" vertical="top" wrapText="1"/>
    </xf>
    <xf numFmtId="0" fontId="20" fillId="10" borderId="9" xfId="0" applyFont="1" applyFill="1" applyBorder="1" applyAlignment="1">
      <alignment vertical="center" wrapText="1"/>
    </xf>
    <xf numFmtId="0" fontId="3" fillId="10" borderId="9" xfId="0" applyFont="1" applyFill="1" applyBorder="1" applyAlignment="1">
      <alignment vertical="center" wrapText="1"/>
    </xf>
    <xf numFmtId="0" fontId="16" fillId="0" borderId="9" xfId="0" applyFont="1" applyBorder="1" applyAlignment="1">
      <alignment vertical="center" wrapText="1"/>
    </xf>
    <xf numFmtId="0" fontId="3" fillId="0" borderId="9" xfId="0" applyFont="1" applyBorder="1" applyAlignment="1">
      <alignment horizontal="left" vertical="center" wrapText="1"/>
    </xf>
    <xf numFmtId="0" fontId="15" fillId="10" borderId="9" xfId="0" applyFont="1" applyFill="1" applyBorder="1" applyAlignment="1">
      <alignment vertical="center" wrapText="1"/>
    </xf>
    <xf numFmtId="0" fontId="0" fillId="0" borderId="9" xfId="0" applyBorder="1" applyAlignment="1">
      <alignment vertical="top"/>
    </xf>
    <xf numFmtId="0" fontId="7" fillId="13" borderId="32" xfId="0" applyFont="1" applyFill="1" applyBorder="1" applyAlignment="1">
      <alignment horizontal="left" vertical="top"/>
    </xf>
    <xf numFmtId="0" fontId="7" fillId="13" borderId="13" xfId="0" applyFont="1" applyFill="1" applyBorder="1" applyAlignment="1">
      <alignment horizontal="left" vertical="top" wrapText="1"/>
    </xf>
    <xf numFmtId="0" fontId="6" fillId="7" borderId="9" xfId="0" applyFont="1" applyFill="1" applyBorder="1" applyAlignment="1">
      <alignment horizontal="left" vertical="top" wrapText="1"/>
    </xf>
    <xf numFmtId="0" fontId="7" fillId="7" borderId="9" xfId="0" applyFont="1" applyFill="1" applyBorder="1" applyAlignment="1">
      <alignment horizontal="left" vertical="top" wrapText="1"/>
    </xf>
    <xf numFmtId="0" fontId="7" fillId="7" borderId="18" xfId="0" applyFont="1" applyFill="1" applyBorder="1" applyAlignment="1">
      <alignment horizontal="left" vertical="top" wrapText="1"/>
    </xf>
    <xf numFmtId="0" fontId="7" fillId="13" borderId="32" xfId="0" applyFont="1" applyFill="1" applyBorder="1" applyAlignment="1">
      <alignment horizontal="left" vertical="top" wrapText="1"/>
    </xf>
    <xf numFmtId="0" fontId="21" fillId="7" borderId="9" xfId="0" applyFont="1" applyFill="1" applyBorder="1" applyAlignment="1">
      <alignment horizontal="left" vertical="top" wrapText="1"/>
    </xf>
    <xf numFmtId="0" fontId="7" fillId="7" borderId="9" xfId="0" applyFont="1" applyFill="1" applyBorder="1" applyAlignment="1">
      <alignment horizontal="left" vertical="top"/>
    </xf>
    <xf numFmtId="0" fontId="7" fillId="7" borderId="32" xfId="0" applyFont="1" applyFill="1" applyBorder="1" applyAlignment="1">
      <alignment horizontal="left" vertical="top" wrapText="1"/>
    </xf>
    <xf numFmtId="0" fontId="7" fillId="7" borderId="32" xfId="0" applyFont="1" applyFill="1" applyBorder="1" applyAlignment="1">
      <alignment horizontal="left" vertical="top"/>
    </xf>
    <xf numFmtId="0" fontId="7" fillId="7" borderId="18" xfId="0" applyFont="1" applyFill="1" applyBorder="1" applyAlignment="1">
      <alignment horizontal="left" vertical="top"/>
    </xf>
    <xf numFmtId="0" fontId="7" fillId="13" borderId="9" xfId="0" applyFont="1" applyFill="1" applyBorder="1" applyAlignment="1">
      <alignment horizontal="left"/>
    </xf>
    <xf numFmtId="0" fontId="6" fillId="19" borderId="9" xfId="0" applyFont="1" applyFill="1" applyBorder="1" applyAlignment="1">
      <alignment horizontal="left" vertical="top" wrapText="1"/>
    </xf>
    <xf numFmtId="0" fontId="7" fillId="19" borderId="9" xfId="0" applyFont="1" applyFill="1" applyBorder="1" applyAlignment="1">
      <alignment horizontal="left" vertical="top" wrapText="1"/>
    </xf>
    <xf numFmtId="0" fontId="0" fillId="13" borderId="9" xfId="0" applyFill="1" applyBorder="1"/>
    <xf numFmtId="0" fontId="7" fillId="0" borderId="32" xfId="0" applyFont="1" applyBorder="1" applyAlignment="1">
      <alignment horizontal="left" vertical="top"/>
    </xf>
    <xf numFmtId="0" fontId="31" fillId="0" borderId="9" xfId="0" applyFont="1" applyBorder="1"/>
    <xf numFmtId="0" fontId="31" fillId="7" borderId="0" xfId="0" applyFont="1" applyFill="1"/>
    <xf numFmtId="0" fontId="7" fillId="4" borderId="9" xfId="0" applyFont="1" applyFill="1" applyBorder="1" applyAlignment="1">
      <alignment horizontal="left" vertical="top" wrapText="1"/>
    </xf>
    <xf numFmtId="0" fontId="7" fillId="13" borderId="9" xfId="0" applyFont="1" applyFill="1" applyBorder="1" applyAlignment="1">
      <alignment vertical="top"/>
    </xf>
    <xf numFmtId="0" fontId="0" fillId="20" borderId="9" xfId="0" applyFill="1" applyBorder="1"/>
    <xf numFmtId="0" fontId="0" fillId="13" borderId="0" xfId="0" applyFill="1"/>
    <xf numFmtId="0" fontId="32" fillId="0" borderId="0" xfId="0" applyFont="1"/>
    <xf numFmtId="0" fontId="33" fillId="0" borderId="0" xfId="0" applyFont="1"/>
    <xf numFmtId="0" fontId="15" fillId="0" borderId="9" xfId="0" applyFont="1" applyBorder="1" applyAlignment="1">
      <alignment vertical="center" wrapText="1"/>
    </xf>
    <xf numFmtId="0" fontId="23" fillId="0" borderId="9" xfId="0" applyFont="1" applyBorder="1" applyAlignment="1">
      <alignment vertical="center" wrapText="1"/>
    </xf>
    <xf numFmtId="0" fontId="16" fillId="21" borderId="9" xfId="0" applyFont="1" applyFill="1" applyBorder="1" applyAlignment="1">
      <alignment vertical="center" wrapText="1"/>
    </xf>
    <xf numFmtId="0" fontId="15" fillId="21" borderId="9" xfId="0" applyFont="1" applyFill="1" applyBorder="1" applyAlignment="1">
      <alignment vertical="center" wrapText="1"/>
    </xf>
    <xf numFmtId="0" fontId="16" fillId="14" borderId="9" xfId="0" applyFont="1" applyFill="1" applyBorder="1" applyAlignment="1">
      <alignment vertical="center" wrapText="1"/>
    </xf>
    <xf numFmtId="0" fontId="36" fillId="23" borderId="9" xfId="0" applyFont="1" applyFill="1" applyBorder="1"/>
    <xf numFmtId="0" fontId="36" fillId="2" borderId="9" xfId="0" applyFont="1" applyFill="1" applyBorder="1"/>
    <xf numFmtId="0" fontId="16" fillId="21" borderId="9" xfId="0" applyFont="1" applyFill="1" applyBorder="1" applyAlignment="1">
      <alignment vertical="top" wrapText="1"/>
    </xf>
    <xf numFmtId="0" fontId="16" fillId="0" borderId="9" xfId="0" applyFont="1" applyBorder="1" applyAlignment="1">
      <alignment vertical="top" wrapText="1"/>
    </xf>
    <xf numFmtId="0" fontId="15" fillId="0" borderId="9" xfId="0" applyFont="1" applyBorder="1" applyAlignment="1">
      <alignment vertical="top"/>
    </xf>
    <xf numFmtId="0" fontId="36" fillId="16" borderId="9" xfId="0" applyFont="1" applyFill="1" applyBorder="1" applyAlignment="1">
      <alignment vertical="top" wrapText="1"/>
    </xf>
    <xf numFmtId="0" fontId="29" fillId="0" borderId="9" xfId="0" applyFont="1" applyBorder="1" applyAlignment="1">
      <alignment vertical="top" wrapText="1"/>
    </xf>
    <xf numFmtId="0" fontId="15" fillId="0" borderId="9" xfId="0" applyFont="1" applyBorder="1" applyAlignment="1">
      <alignment vertical="top" wrapText="1"/>
    </xf>
    <xf numFmtId="0" fontId="37" fillId="21" borderId="9" xfId="0" applyFont="1" applyFill="1" applyBorder="1" applyAlignment="1">
      <alignment vertical="center" wrapText="1"/>
    </xf>
    <xf numFmtId="0" fontId="37" fillId="0" borderId="9" xfId="0" applyFont="1" applyBorder="1" applyAlignment="1">
      <alignment vertical="center" wrapText="1"/>
    </xf>
    <xf numFmtId="0" fontId="29" fillId="17" borderId="9" xfId="0" applyFont="1" applyFill="1" applyBorder="1" applyAlignment="1">
      <alignment vertical="top" wrapText="1"/>
    </xf>
    <xf numFmtId="0" fontId="22" fillId="17" borderId="9" xfId="0" applyFont="1" applyFill="1" applyBorder="1" applyAlignment="1">
      <alignment vertical="top" wrapText="1"/>
    </xf>
    <xf numFmtId="0" fontId="15" fillId="10" borderId="9" xfId="0" applyFont="1" applyFill="1" applyBorder="1" applyAlignment="1">
      <alignment vertical="center"/>
    </xf>
    <xf numFmtId="0" fontId="37" fillId="0" borderId="9" xfId="0" applyFont="1" applyBorder="1" applyAlignment="1">
      <alignment vertical="top"/>
    </xf>
    <xf numFmtId="0" fontId="16" fillId="0" borderId="9" xfId="0" applyFont="1" applyBorder="1" applyAlignment="1">
      <alignment vertical="top"/>
    </xf>
    <xf numFmtId="0" fontId="18" fillId="0" borderId="9" xfId="0" applyFont="1" applyBorder="1" applyAlignment="1">
      <alignment vertical="center" wrapText="1"/>
    </xf>
    <xf numFmtId="0" fontId="29" fillId="18" borderId="9" xfId="0" applyFont="1" applyFill="1" applyBorder="1" applyAlignment="1">
      <alignment vertical="top" wrapText="1"/>
    </xf>
    <xf numFmtId="0" fontId="22" fillId="18" borderId="9" xfId="0" applyFont="1" applyFill="1" applyBorder="1" applyAlignment="1">
      <alignment vertical="top" wrapText="1"/>
    </xf>
    <xf numFmtId="0" fontId="15" fillId="0" borderId="9" xfId="0" applyFont="1" applyBorder="1" applyAlignment="1">
      <alignment vertical="center"/>
    </xf>
    <xf numFmtId="0" fontId="38" fillId="22" borderId="9" xfId="0" applyFont="1" applyFill="1" applyBorder="1" applyAlignment="1">
      <alignment vertical="center" wrapText="1"/>
    </xf>
    <xf numFmtId="0" fontId="22" fillId="17" borderId="9" xfId="3" applyFont="1" applyFill="1" applyBorder="1" applyAlignment="1">
      <alignment vertical="top" wrapText="1"/>
    </xf>
    <xf numFmtId="0" fontId="16" fillId="17" borderId="9" xfId="0" applyFont="1" applyFill="1" applyBorder="1" applyAlignment="1">
      <alignment vertical="top" wrapText="1"/>
    </xf>
    <xf numFmtId="0" fontId="39" fillId="0" borderId="9" xfId="0" applyFont="1" applyBorder="1" applyAlignment="1">
      <alignment vertical="center" wrapText="1"/>
    </xf>
    <xf numFmtId="0" fontId="16" fillId="24" borderId="9" xfId="0" applyFont="1" applyFill="1" applyBorder="1" applyAlignment="1">
      <alignment vertical="center" wrapText="1"/>
    </xf>
    <xf numFmtId="0" fontId="15" fillId="24" borderId="9" xfId="0" applyFont="1" applyFill="1" applyBorder="1" applyAlignment="1">
      <alignment vertical="center" wrapText="1"/>
    </xf>
    <xf numFmtId="0" fontId="37" fillId="0" borderId="9" xfId="0" applyFont="1" applyBorder="1" applyAlignment="1">
      <alignment vertical="top" wrapText="1"/>
    </xf>
    <xf numFmtId="0" fontId="34" fillId="24" borderId="9" xfId="0" applyFont="1" applyFill="1" applyBorder="1" applyAlignment="1">
      <alignment vertical="center" wrapText="1"/>
    </xf>
    <xf numFmtId="0" fontId="15" fillId="4" borderId="9" xfId="0" applyFont="1" applyFill="1" applyBorder="1" applyAlignment="1">
      <alignment vertical="center" wrapText="1"/>
    </xf>
    <xf numFmtId="0" fontId="22" fillId="0" borderId="9" xfId="0" applyFont="1" applyBorder="1" applyAlignment="1">
      <alignment vertical="top"/>
    </xf>
    <xf numFmtId="0" fontId="22" fillId="17" borderId="9" xfId="0" applyFont="1" applyFill="1" applyBorder="1" applyAlignment="1">
      <alignment vertical="top"/>
    </xf>
    <xf numFmtId="0" fontId="41" fillId="0" borderId="9" xfId="0" applyFont="1" applyBorder="1" applyAlignment="1">
      <alignment vertical="top"/>
    </xf>
    <xf numFmtId="0" fontId="37" fillId="10" borderId="9" xfId="0" applyFont="1" applyFill="1" applyBorder="1" applyAlignment="1">
      <alignment vertical="center"/>
    </xf>
    <xf numFmtId="0" fontId="36" fillId="2" borderId="0" xfId="0" applyFont="1" applyFill="1"/>
    <xf numFmtId="0" fontId="23" fillId="0" borderId="0" xfId="0" applyFont="1"/>
    <xf numFmtId="0" fontId="15" fillId="0" borderId="0" xfId="0" applyFont="1" applyAlignment="1">
      <alignment vertical="center" wrapText="1"/>
    </xf>
    <xf numFmtId="0" fontId="15" fillId="0" borderId="0" xfId="0" applyFont="1" applyAlignment="1">
      <alignment horizontal="left" vertical="center" wrapText="1" indent="6"/>
    </xf>
    <xf numFmtId="0" fontId="45" fillId="26" borderId="34" xfId="0" applyFont="1" applyFill="1" applyBorder="1"/>
    <xf numFmtId="0" fontId="47" fillId="21" borderId="35" xfId="0" applyFont="1" applyFill="1" applyBorder="1" applyAlignment="1">
      <alignment horizontal="left" vertical="top" wrapText="1"/>
    </xf>
    <xf numFmtId="0" fontId="48" fillId="21" borderId="35" xfId="0" applyFont="1" applyFill="1" applyBorder="1" applyAlignment="1">
      <alignment horizontal="left" vertical="top" wrapText="1"/>
    </xf>
    <xf numFmtId="0" fontId="26" fillId="27" borderId="35" xfId="0" applyFont="1" applyFill="1" applyBorder="1"/>
    <xf numFmtId="0" fontId="31" fillId="0" borderId="9" xfId="0" quotePrefix="1" applyFont="1" applyBorder="1" applyAlignment="1">
      <alignment horizontal="left" vertical="top" wrapText="1"/>
    </xf>
    <xf numFmtId="0" fontId="49" fillId="0" borderId="9" xfId="0" quotePrefix="1" applyFont="1" applyBorder="1" applyAlignment="1">
      <alignment horizontal="left" vertical="top" wrapText="1"/>
    </xf>
    <xf numFmtId="0" fontId="50" fillId="0" borderId="9" xfId="0" quotePrefix="1" applyFont="1" applyBorder="1" applyAlignment="1">
      <alignment horizontal="left" vertical="top" wrapText="1"/>
    </xf>
    <xf numFmtId="0" fontId="49" fillId="0" borderId="9" xfId="0" applyFont="1" applyBorder="1" applyAlignment="1">
      <alignment horizontal="left" vertical="top" wrapText="1"/>
    </xf>
    <xf numFmtId="0" fontId="42" fillId="0" borderId="9" xfId="0" applyFont="1" applyBorder="1" applyAlignment="1">
      <alignment vertical="top" wrapText="1"/>
    </xf>
    <xf numFmtId="0" fontId="49" fillId="0" borderId="9" xfId="0" quotePrefix="1" applyFont="1" applyBorder="1" applyAlignment="1">
      <alignment horizontal="center" vertical="center" wrapText="1"/>
    </xf>
    <xf numFmtId="0" fontId="36" fillId="2" borderId="0" xfId="0" applyFont="1" applyFill="1" applyAlignment="1">
      <alignment horizontal="center"/>
    </xf>
    <xf numFmtId="0" fontId="36" fillId="23" borderId="0" xfId="0" applyFont="1" applyFill="1" applyAlignment="1">
      <alignment horizontal="center"/>
    </xf>
    <xf numFmtId="0" fontId="37" fillId="0" borderId="29" xfId="0" applyFont="1" applyBorder="1" applyAlignment="1">
      <alignment vertical="center" wrapText="1"/>
    </xf>
    <xf numFmtId="0" fontId="56" fillId="21" borderId="34" xfId="0" applyFont="1" applyFill="1" applyBorder="1" applyAlignment="1">
      <alignment horizontal="left" vertical="top" wrapText="1"/>
    </xf>
    <xf numFmtId="0" fontId="57" fillId="27" borderId="34" xfId="0" applyFont="1" applyFill="1" applyBorder="1" applyAlignment="1">
      <alignment horizontal="left" vertical="top"/>
    </xf>
    <xf numFmtId="0" fontId="51" fillId="0" borderId="9" xfId="0" quotePrefix="1" applyFont="1" applyBorder="1" applyAlignment="1">
      <alignment horizontal="left" vertical="top" wrapText="1"/>
    </xf>
    <xf numFmtId="0" fontId="31" fillId="0" borderId="9" xfId="0" quotePrefix="1" applyFont="1" applyBorder="1" applyAlignment="1">
      <alignment horizontal="center" vertical="center" wrapText="1"/>
    </xf>
    <xf numFmtId="0" fontId="58" fillId="21" borderId="34" xfId="0" applyFont="1" applyFill="1" applyBorder="1" applyAlignment="1">
      <alignment horizontal="left" vertical="top" wrapText="1"/>
    </xf>
    <xf numFmtId="0" fontId="59" fillId="21" borderId="34" xfId="0" applyFont="1" applyFill="1" applyBorder="1" applyAlignment="1">
      <alignment horizontal="left" vertical="top" wrapText="1"/>
    </xf>
    <xf numFmtId="0" fontId="49" fillId="0" borderId="36" xfId="0" quotePrefix="1" applyFont="1" applyBorder="1" applyAlignment="1">
      <alignment horizontal="left" vertical="top" wrapText="1"/>
    </xf>
    <xf numFmtId="0" fontId="31" fillId="0" borderId="36" xfId="0" quotePrefix="1" applyFont="1" applyBorder="1" applyAlignment="1">
      <alignment horizontal="left" vertical="top" wrapText="1"/>
    </xf>
    <xf numFmtId="0" fontId="51" fillId="0" borderId="36" xfId="0" quotePrefix="1" applyFont="1" applyBorder="1" applyAlignment="1">
      <alignment horizontal="left" vertical="top" wrapText="1"/>
    </xf>
    <xf numFmtId="0" fontId="31" fillId="0" borderId="36" xfId="0" applyFont="1" applyBorder="1" applyAlignment="1">
      <alignment vertical="top" wrapText="1"/>
    </xf>
    <xf numFmtId="0" fontId="31" fillId="0" borderId="36" xfId="0" quotePrefix="1" applyFont="1" applyBorder="1" applyAlignment="1">
      <alignment horizontal="center" vertical="center" wrapText="1"/>
    </xf>
    <xf numFmtId="0" fontId="37" fillId="25" borderId="18" xfId="0" applyFont="1" applyFill="1" applyBorder="1" applyAlignment="1">
      <alignment vertical="center" wrapText="1"/>
    </xf>
    <xf numFmtId="0" fontId="38" fillId="2" borderId="37" xfId="0" applyFont="1" applyFill="1" applyBorder="1" applyAlignment="1">
      <alignment vertical="center" wrapText="1"/>
    </xf>
    <xf numFmtId="0" fontId="45" fillId="28" borderId="33" xfId="0" applyFont="1" applyFill="1" applyBorder="1" applyAlignment="1">
      <alignment horizontal="left"/>
    </xf>
    <xf numFmtId="0" fontId="47" fillId="21" borderId="33" xfId="0" applyFont="1" applyFill="1" applyBorder="1" applyAlignment="1">
      <alignment horizontal="left" vertical="top" wrapText="1"/>
    </xf>
    <xf numFmtId="0" fontId="48" fillId="21" borderId="33" xfId="0" applyFont="1" applyFill="1" applyBorder="1" applyAlignment="1">
      <alignment horizontal="left" vertical="top" wrapText="1"/>
    </xf>
    <xf numFmtId="0" fontId="10" fillId="0" borderId="33" xfId="0" applyFont="1" applyBorder="1" applyAlignment="1">
      <alignment horizontal="left" vertical="top" wrapText="1"/>
    </xf>
    <xf numFmtId="0" fontId="10" fillId="0" borderId="40" xfId="0" applyFont="1" applyBorder="1" applyAlignment="1">
      <alignment horizontal="left" vertical="top" wrapText="1"/>
    </xf>
    <xf numFmtId="0" fontId="26" fillId="0" borderId="40" xfId="0" applyFont="1" applyBorder="1" applyAlignment="1">
      <alignment horizontal="left" vertical="top" wrapText="1"/>
    </xf>
    <xf numFmtId="0" fontId="10" fillId="0" borderId="34" xfId="0" quotePrefix="1" applyFont="1" applyBorder="1" applyAlignment="1">
      <alignment horizontal="left" vertical="top" wrapText="1"/>
    </xf>
    <xf numFmtId="0" fontId="10" fillId="0" borderId="39" xfId="0" quotePrefix="1" applyFont="1" applyBorder="1" applyAlignment="1">
      <alignment horizontal="center" vertical="center" wrapText="1"/>
    </xf>
    <xf numFmtId="0" fontId="10" fillId="0" borderId="36" xfId="0" applyFont="1" applyBorder="1" applyAlignment="1">
      <alignment horizontal="left" vertical="top" wrapText="1"/>
    </xf>
    <xf numFmtId="0" fontId="10" fillId="0" borderId="34" xfId="0" quotePrefix="1" applyFont="1" applyBorder="1" applyAlignment="1">
      <alignment horizontal="left" vertical="center" wrapText="1"/>
    </xf>
    <xf numFmtId="0" fontId="10" fillId="0" borderId="43" xfId="0" quotePrefix="1" applyFont="1" applyBorder="1" applyAlignment="1">
      <alignment horizontal="left" vertical="top" wrapText="1"/>
    </xf>
    <xf numFmtId="0" fontId="10" fillId="0" borderId="33" xfId="0" quotePrefix="1" applyFont="1" applyBorder="1" applyAlignment="1">
      <alignment horizontal="left" vertical="top" wrapText="1"/>
    </xf>
    <xf numFmtId="0" fontId="10" fillId="0" borderId="45" xfId="0" applyFont="1" applyBorder="1" applyAlignment="1">
      <alignment horizontal="left" vertical="top" wrapText="1"/>
    </xf>
    <xf numFmtId="0" fontId="10" fillId="0" borderId="48" xfId="0" applyFont="1" applyBorder="1" applyAlignment="1">
      <alignment horizontal="left" vertical="top" wrapText="1"/>
    </xf>
    <xf numFmtId="0" fontId="10" fillId="0" borderId="41" xfId="0" quotePrefix="1" applyFont="1" applyBorder="1" applyAlignment="1">
      <alignment horizontal="left" vertical="top" wrapText="1"/>
    </xf>
    <xf numFmtId="0" fontId="10" fillId="0" borderId="46" xfId="0" quotePrefix="1" applyFont="1" applyBorder="1" applyAlignment="1">
      <alignment horizontal="left" vertical="top" wrapText="1"/>
    </xf>
    <xf numFmtId="0" fontId="10" fillId="0" borderId="38" xfId="0" quotePrefix="1" applyFont="1" applyBorder="1" applyAlignment="1">
      <alignment horizontal="left" vertical="top" wrapText="1"/>
    </xf>
    <xf numFmtId="0" fontId="38" fillId="2" borderId="8" xfId="0" applyFont="1" applyFill="1" applyBorder="1" applyAlignment="1">
      <alignment vertical="center" wrapText="1"/>
    </xf>
    <xf numFmtId="0" fontId="15" fillId="13" borderId="9" xfId="0" applyFont="1" applyFill="1" applyBorder="1" applyAlignment="1">
      <alignment vertical="center" wrapText="1"/>
    </xf>
    <xf numFmtId="0" fontId="16" fillId="13" borderId="9" xfId="0" applyFont="1" applyFill="1" applyBorder="1" applyAlignment="1">
      <alignment vertical="center" wrapText="1"/>
    </xf>
    <xf numFmtId="0" fontId="16" fillId="0" borderId="27" xfId="0" applyFont="1" applyBorder="1" applyAlignment="1">
      <alignment vertical="center" wrapText="1"/>
    </xf>
    <xf numFmtId="0" fontId="16" fillId="13" borderId="27" xfId="0" applyFont="1" applyFill="1" applyBorder="1" applyAlignment="1">
      <alignment vertical="center" wrapText="1"/>
    </xf>
    <xf numFmtId="0" fontId="16" fillId="5" borderId="27" xfId="0" applyFont="1" applyFill="1" applyBorder="1" applyAlignment="1">
      <alignment vertical="center" wrapText="1"/>
    </xf>
    <xf numFmtId="0" fontId="38" fillId="2" borderId="31" xfId="0" applyFont="1" applyFill="1" applyBorder="1" applyAlignment="1">
      <alignment vertical="center" wrapText="1"/>
    </xf>
    <xf numFmtId="0" fontId="38" fillId="2" borderId="30" xfId="0" applyFont="1" applyFill="1" applyBorder="1" applyAlignment="1">
      <alignment vertical="center" wrapText="1"/>
    </xf>
    <xf numFmtId="0" fontId="37" fillId="13" borderId="32" xfId="0" applyFont="1" applyFill="1" applyBorder="1" applyAlignment="1">
      <alignment vertical="center" wrapText="1"/>
    </xf>
    <xf numFmtId="0" fontId="15" fillId="13" borderId="32" xfId="0" applyFont="1" applyFill="1" applyBorder="1" applyAlignment="1">
      <alignment vertical="center" wrapText="1"/>
    </xf>
    <xf numFmtId="0" fontId="16" fillId="13" borderId="32" xfId="0" applyFont="1" applyFill="1" applyBorder="1"/>
    <xf numFmtId="0" fontId="16" fillId="5" borderId="9" xfId="0" applyFont="1" applyFill="1" applyBorder="1" applyAlignment="1">
      <alignment vertical="center" wrapText="1"/>
    </xf>
    <xf numFmtId="0" fontId="58" fillId="21" borderId="33" xfId="0" applyFont="1" applyFill="1" applyBorder="1" applyAlignment="1">
      <alignment horizontal="left" vertical="top" wrapText="1"/>
    </xf>
    <xf numFmtId="0" fontId="59" fillId="21" borderId="33" xfId="0" applyFont="1" applyFill="1" applyBorder="1" applyAlignment="1">
      <alignment horizontal="left" vertical="top" wrapText="1"/>
    </xf>
    <xf numFmtId="0" fontId="49" fillId="0" borderId="33" xfId="0" quotePrefix="1" applyFont="1" applyBorder="1" applyAlignment="1">
      <alignment horizontal="left" vertical="top" wrapText="1"/>
    </xf>
    <xf numFmtId="0" fontId="43" fillId="0" borderId="33" xfId="0" quotePrefix="1" applyFont="1" applyBorder="1" applyAlignment="1">
      <alignment horizontal="left" vertical="top" wrapText="1" readingOrder="1"/>
    </xf>
    <xf numFmtId="0" fontId="12" fillId="0" borderId="33" xfId="0" quotePrefix="1" applyFont="1" applyBorder="1" applyAlignment="1">
      <alignment horizontal="left" vertical="top" wrapText="1" readingOrder="1"/>
    </xf>
    <xf numFmtId="0" fontId="49" fillId="0" borderId="33" xfId="0" applyFont="1" applyBorder="1" applyAlignment="1">
      <alignment vertical="top" wrapText="1"/>
    </xf>
    <xf numFmtId="0" fontId="42" fillId="0" borderId="33" xfId="0" applyFont="1" applyBorder="1" applyAlignment="1">
      <alignment vertical="top" wrapText="1"/>
    </xf>
    <xf numFmtId="0" fontId="42" fillId="0" borderId="33" xfId="0" applyFont="1" applyBorder="1" applyAlignment="1">
      <alignment horizontal="left" vertical="top" wrapText="1"/>
    </xf>
    <xf numFmtId="0" fontId="12" fillId="0" borderId="33" xfId="0" applyFont="1" applyBorder="1" applyAlignment="1">
      <alignment horizontal="left" vertical="top" wrapText="1" readingOrder="1"/>
    </xf>
    <xf numFmtId="0" fontId="42" fillId="0" borderId="33" xfId="0" quotePrefix="1" applyFont="1" applyBorder="1" applyAlignment="1">
      <alignment horizontal="center" vertical="center" wrapText="1"/>
    </xf>
    <xf numFmtId="0" fontId="45" fillId="28" borderId="34" xfId="0" applyFont="1" applyFill="1" applyBorder="1" applyAlignment="1">
      <alignment horizontal="left" vertical="top"/>
    </xf>
    <xf numFmtId="0" fontId="61" fillId="21" borderId="9" xfId="0" applyFont="1" applyFill="1" applyBorder="1" applyAlignment="1">
      <alignment horizontal="left" vertical="top" wrapText="1"/>
    </xf>
    <xf numFmtId="0" fontId="62" fillId="21" borderId="9" xfId="0" applyFont="1" applyFill="1" applyBorder="1" applyAlignment="1">
      <alignment horizontal="left" vertical="top" wrapText="1"/>
    </xf>
    <xf numFmtId="0" fontId="11" fillId="0" borderId="36" xfId="0" quotePrefix="1" applyFont="1" applyBorder="1" applyAlignment="1">
      <alignment horizontal="left" vertical="top" wrapText="1"/>
    </xf>
    <xf numFmtId="0" fontId="43" fillId="0" borderId="36" xfId="0" quotePrefix="1" applyFont="1" applyBorder="1" applyAlignment="1">
      <alignment horizontal="left" vertical="top" wrapText="1" readingOrder="1"/>
    </xf>
    <xf numFmtId="0" fontId="12" fillId="0" borderId="48" xfId="0" quotePrefix="1" applyFont="1" applyBorder="1" applyAlignment="1">
      <alignment horizontal="left" vertical="top" wrapText="1" readingOrder="1"/>
    </xf>
    <xf numFmtId="0" fontId="10" fillId="0" borderId="36" xfId="0" quotePrefix="1" applyFont="1" applyBorder="1" applyAlignment="1">
      <alignment horizontal="left" vertical="top" wrapText="1"/>
    </xf>
    <xf numFmtId="0" fontId="12" fillId="0" borderId="49" xfId="0" quotePrefix="1" applyFont="1" applyBorder="1" applyAlignment="1">
      <alignment horizontal="center" vertical="center" wrapText="1" readingOrder="1"/>
    </xf>
    <xf numFmtId="0" fontId="11" fillId="0" borderId="34" xfId="0" quotePrefix="1" applyFont="1" applyBorder="1" applyAlignment="1">
      <alignment horizontal="left" vertical="top" wrapText="1"/>
    </xf>
    <xf numFmtId="0" fontId="11" fillId="0" borderId="41" xfId="0" quotePrefix="1" applyFont="1" applyBorder="1" applyAlignment="1">
      <alignment horizontal="left" vertical="top" wrapText="1" readingOrder="1"/>
    </xf>
    <xf numFmtId="0" fontId="12" fillId="0" borderId="18" xfId="0" quotePrefix="1" applyFont="1" applyBorder="1" applyAlignment="1">
      <alignment horizontal="left" vertical="top" wrapText="1" readingOrder="1"/>
    </xf>
    <xf numFmtId="0" fontId="11" fillId="0" borderId="47" xfId="0" applyFont="1" applyBorder="1" applyAlignment="1">
      <alignment vertical="top" wrapText="1"/>
    </xf>
    <xf numFmtId="0" fontId="11" fillId="0" borderId="18" xfId="0" quotePrefix="1" applyFont="1" applyBorder="1" applyAlignment="1">
      <alignment horizontal="left" vertical="top" wrapText="1"/>
    </xf>
    <xf numFmtId="0" fontId="11" fillId="0" borderId="18" xfId="0" quotePrefix="1" applyFont="1" applyBorder="1" applyAlignment="1">
      <alignment horizontal="left" vertical="top" wrapText="1" readingOrder="1"/>
    </xf>
    <xf numFmtId="0" fontId="12" fillId="0" borderId="18" xfId="0" applyFont="1" applyBorder="1" applyAlignment="1">
      <alignment vertical="top" wrapText="1" readingOrder="1"/>
    </xf>
    <xf numFmtId="0" fontId="11" fillId="0" borderId="9" xfId="0" quotePrefix="1" applyFont="1" applyBorder="1" applyAlignment="1">
      <alignment horizontal="left" vertical="top" wrapText="1"/>
    </xf>
    <xf numFmtId="0" fontId="11" fillId="0" borderId="9" xfId="0" quotePrefix="1" applyFont="1" applyBorder="1" applyAlignment="1">
      <alignment horizontal="left" vertical="top" wrapText="1" readingOrder="1"/>
    </xf>
    <xf numFmtId="0" fontId="12" fillId="0" borderId="9" xfId="0" quotePrefix="1" applyFont="1" applyBorder="1" applyAlignment="1">
      <alignment horizontal="left" vertical="top" wrapText="1" readingOrder="1"/>
    </xf>
    <xf numFmtId="0" fontId="12" fillId="0" borderId="9" xfId="0" applyFont="1" applyBorder="1" applyAlignment="1">
      <alignment vertical="top" wrapText="1" readingOrder="1"/>
    </xf>
    <xf numFmtId="0" fontId="58" fillId="21" borderId="9" xfId="0" applyFont="1" applyFill="1" applyBorder="1" applyAlignment="1">
      <alignment horizontal="left" vertical="top" wrapText="1"/>
    </xf>
    <xf numFmtId="0" fontId="59" fillId="21" borderId="9" xfId="0" applyFont="1" applyFill="1" applyBorder="1" applyAlignment="1">
      <alignment horizontal="left" vertical="top" wrapText="1"/>
    </xf>
    <xf numFmtId="0" fontId="42" fillId="0" borderId="9" xfId="0" applyFont="1" applyBorder="1" applyAlignment="1">
      <alignment horizontal="left" vertical="top"/>
    </xf>
    <xf numFmtId="0" fontId="26" fillId="0" borderId="9" xfId="0" applyFont="1" applyBorder="1" applyAlignment="1">
      <alignment horizontal="left" vertical="top" wrapText="1" readingOrder="1"/>
    </xf>
    <xf numFmtId="0" fontId="42" fillId="0" borderId="9" xfId="0" applyFont="1" applyBorder="1" applyAlignment="1">
      <alignment horizontal="left" vertical="top" wrapText="1"/>
    </xf>
    <xf numFmtId="0" fontId="42" fillId="0" borderId="9" xfId="0" quotePrefix="1" applyFont="1" applyBorder="1" applyAlignment="1">
      <alignment horizontal="center" vertical="center" wrapText="1"/>
    </xf>
    <xf numFmtId="0" fontId="42" fillId="0" borderId="9" xfId="0" quotePrefix="1" applyFont="1" applyBorder="1" applyAlignment="1">
      <alignment horizontal="left" vertical="top" wrapText="1"/>
    </xf>
    <xf numFmtId="0" fontId="45" fillId="30" borderId="34" xfId="4" applyFont="1" applyFill="1" applyBorder="1" applyAlignment="1">
      <alignment vertical="top"/>
    </xf>
    <xf numFmtId="0" fontId="61" fillId="21" borderId="34" xfId="4" applyFont="1" applyFill="1" applyBorder="1" applyAlignment="1">
      <alignment horizontal="left" vertical="top" wrapText="1"/>
    </xf>
    <xf numFmtId="0" fontId="62" fillId="21" borderId="34" xfId="4" applyFont="1" applyFill="1" applyBorder="1" applyAlignment="1">
      <alignment horizontal="left" vertical="top" wrapText="1"/>
    </xf>
    <xf numFmtId="0" fontId="62" fillId="21" borderId="41" xfId="4" applyFont="1" applyFill="1" applyBorder="1" applyAlignment="1">
      <alignment horizontal="left" vertical="top" wrapText="1"/>
    </xf>
    <xf numFmtId="0" fontId="51" fillId="27" borderId="33" xfId="0" applyFont="1" applyFill="1" applyBorder="1"/>
    <xf numFmtId="0" fontId="10" fillId="0" borderId="48" xfId="4" applyFont="1" applyBorder="1" applyAlignment="1">
      <alignment vertical="top" wrapText="1"/>
    </xf>
    <xf numFmtId="0" fontId="10" fillId="0" borderId="46" xfId="4" applyFont="1" applyBorder="1" applyAlignment="1">
      <alignment vertical="top" wrapText="1"/>
    </xf>
    <xf numFmtId="0" fontId="26" fillId="0" borderId="46" xfId="4" applyFont="1" applyBorder="1" applyAlignment="1">
      <alignment vertical="top" wrapText="1" readingOrder="1"/>
    </xf>
    <xf numFmtId="0" fontId="10" fillId="0" borderId="46" xfId="4" applyFont="1" applyBorder="1" applyAlignment="1">
      <alignment vertical="top" wrapText="1" readingOrder="1"/>
    </xf>
    <xf numFmtId="0" fontId="10" fillId="5" borderId="46" xfId="4" applyFont="1" applyFill="1" applyBorder="1" applyAlignment="1">
      <alignment vertical="top" wrapText="1"/>
    </xf>
    <xf numFmtId="0" fontId="10" fillId="0" borderId="0" xfId="4" applyFont="1" applyAlignment="1">
      <alignment vertical="top" wrapText="1"/>
    </xf>
    <xf numFmtId="0" fontId="11" fillId="0" borderId="9" xfId="4" quotePrefix="1" applyFont="1" applyBorder="1" applyAlignment="1">
      <alignment horizontal="center" vertical="center" readingOrder="1"/>
    </xf>
    <xf numFmtId="0" fontId="10" fillId="0" borderId="46" xfId="4" applyFont="1" applyBorder="1" applyAlignment="1" applyProtection="1">
      <alignment horizontal="left" vertical="top" wrapText="1"/>
      <protection locked="0"/>
    </xf>
    <xf numFmtId="0" fontId="11" fillId="0" borderId="9" xfId="4" applyFont="1" applyBorder="1" applyAlignment="1">
      <alignment vertical="top" wrapText="1"/>
    </xf>
    <xf numFmtId="0" fontId="10" fillId="0" borderId="9" xfId="4" applyFont="1" applyBorder="1" applyAlignment="1">
      <alignment vertical="top" wrapText="1"/>
    </xf>
    <xf numFmtId="0" fontId="10" fillId="0" borderId="9" xfId="4" applyFont="1" applyBorder="1" applyAlignment="1">
      <alignment vertical="top" wrapText="1" readingOrder="1"/>
    </xf>
    <xf numFmtId="0" fontId="10" fillId="0" borderId="9" xfId="4" quotePrefix="1" applyFont="1" applyBorder="1" applyAlignment="1">
      <alignment vertical="top" wrapText="1"/>
    </xf>
    <xf numFmtId="0" fontId="10" fillId="5" borderId="50" xfId="4" applyFont="1" applyFill="1" applyBorder="1" applyAlignment="1">
      <alignment vertical="top" wrapText="1"/>
    </xf>
    <xf numFmtId="0" fontId="10" fillId="5" borderId="13" xfId="4" applyFont="1" applyFill="1" applyBorder="1" applyAlignment="1">
      <alignment vertical="top" wrapText="1"/>
    </xf>
    <xf numFmtId="0" fontId="10" fillId="0" borderId="11" xfId="4" quotePrefix="1" applyFont="1" applyBorder="1" applyAlignment="1">
      <alignment vertical="top" wrapText="1"/>
    </xf>
    <xf numFmtId="0" fontId="10" fillId="0" borderId="13" xfId="4" applyFont="1" applyBorder="1" applyAlignment="1" applyProtection="1">
      <alignment horizontal="left" vertical="top" wrapText="1"/>
      <protection locked="0"/>
    </xf>
    <xf numFmtId="0" fontId="60" fillId="13" borderId="9" xfId="0" applyFont="1" applyFill="1" applyBorder="1" applyAlignment="1">
      <alignment vertical="center" wrapText="1"/>
    </xf>
    <xf numFmtId="0" fontId="61" fillId="21" borderId="18" xfId="0" applyFont="1" applyFill="1" applyBorder="1" applyAlignment="1">
      <alignment horizontal="left" vertical="top" wrapText="1"/>
    </xf>
    <xf numFmtId="0" fontId="62" fillId="21" borderId="18" xfId="0" applyFont="1" applyFill="1" applyBorder="1" applyAlignment="1">
      <alignment horizontal="left" vertical="top" wrapText="1"/>
    </xf>
    <xf numFmtId="0" fontId="26" fillId="27" borderId="18" xfId="0" applyFont="1" applyFill="1" applyBorder="1" applyAlignment="1">
      <alignment vertical="top"/>
    </xf>
    <xf numFmtId="0" fontId="12" fillId="0" borderId="32" xfId="0" applyFont="1" applyBorder="1" applyAlignment="1">
      <alignment vertical="top"/>
    </xf>
    <xf numFmtId="0" fontId="10" fillId="0" borderId="32" xfId="0" applyFont="1" applyBorder="1" applyAlignment="1">
      <alignment vertical="top" wrapText="1"/>
    </xf>
    <xf numFmtId="0" fontId="9" fillId="0" borderId="32" xfId="0" quotePrefix="1" applyFont="1" applyBorder="1" applyAlignment="1">
      <alignment vertical="top" wrapText="1"/>
    </xf>
    <xf numFmtId="0" fontId="11" fillId="0" borderId="32" xfId="0" quotePrefix="1" applyFont="1" applyBorder="1" applyAlignment="1">
      <alignment vertical="top" wrapText="1"/>
    </xf>
    <xf numFmtId="0" fontId="12" fillId="0" borderId="32" xfId="0" applyFont="1" applyBorder="1" applyAlignment="1">
      <alignment vertical="top" wrapText="1"/>
    </xf>
    <xf numFmtId="0" fontId="12" fillId="0" borderId="32" xfId="0" quotePrefix="1" applyFont="1" applyBorder="1" applyAlignment="1">
      <alignment vertical="top" wrapText="1"/>
    </xf>
    <xf numFmtId="0" fontId="12" fillId="0" borderId="32" xfId="0" quotePrefix="1" applyFont="1" applyBorder="1" applyAlignment="1">
      <alignment horizontal="center" vertical="center"/>
    </xf>
    <xf numFmtId="0" fontId="12" fillId="0" borderId="9" xfId="0" applyFont="1" applyBorder="1" applyAlignment="1">
      <alignment vertical="top" wrapText="1"/>
    </xf>
    <xf numFmtId="0" fontId="10" fillId="0" borderId="9" xfId="0" applyFont="1" applyBorder="1" applyAlignment="1">
      <alignment vertical="top" wrapText="1"/>
    </xf>
    <xf numFmtId="0" fontId="11" fillId="0" borderId="9" xfId="0" quotePrefix="1" applyFont="1" applyBorder="1" applyAlignment="1">
      <alignment vertical="top" wrapText="1"/>
    </xf>
    <xf numFmtId="0" fontId="12" fillId="0" borderId="9" xfId="0" quotePrefix="1" applyFont="1" applyBorder="1" applyAlignment="1">
      <alignment vertical="top" wrapText="1"/>
    </xf>
    <xf numFmtId="0" fontId="61" fillId="21" borderId="33" xfId="0" applyFont="1" applyFill="1" applyBorder="1" applyAlignment="1">
      <alignment horizontal="left" vertical="top" wrapText="1"/>
    </xf>
    <xf numFmtId="0" fontId="62" fillId="21" borderId="33" xfId="0" applyFont="1" applyFill="1" applyBorder="1" applyAlignment="1">
      <alignment horizontal="left" vertical="top" wrapText="1"/>
    </xf>
    <xf numFmtId="0" fontId="26" fillId="27" borderId="33" xfId="0" applyFont="1" applyFill="1" applyBorder="1" applyAlignment="1">
      <alignment vertical="top"/>
    </xf>
    <xf numFmtId="0" fontId="12" fillId="0" borderId="33" xfId="0" applyFont="1" applyBorder="1" applyAlignment="1">
      <alignment vertical="top"/>
    </xf>
    <xf numFmtId="0" fontId="10" fillId="0" borderId="33" xfId="0" applyFont="1" applyBorder="1" applyAlignment="1">
      <alignment vertical="top" wrapText="1"/>
    </xf>
    <xf numFmtId="0" fontId="9" fillId="0" borderId="33" xfId="0" quotePrefix="1" applyFont="1" applyBorder="1" applyAlignment="1">
      <alignment horizontal="left" vertical="top" wrapText="1"/>
    </xf>
    <xf numFmtId="0" fontId="11" fillId="0" borderId="33" xfId="0" quotePrefix="1" applyFont="1" applyBorder="1" applyAlignment="1">
      <alignment horizontal="left" vertical="top" wrapText="1"/>
    </xf>
    <xf numFmtId="0" fontId="10" fillId="0" borderId="33" xfId="0" quotePrefix="1" applyFont="1" applyBorder="1" applyAlignment="1">
      <alignment vertical="top" wrapText="1"/>
    </xf>
    <xf numFmtId="0" fontId="12" fillId="0" borderId="33" xfId="0" applyFont="1" applyBorder="1" applyAlignment="1">
      <alignment vertical="top" wrapText="1"/>
    </xf>
    <xf numFmtId="0" fontId="11" fillId="0" borderId="33" xfId="0" applyFont="1" applyBorder="1" applyAlignment="1">
      <alignment horizontal="left" vertical="top" wrapText="1"/>
    </xf>
    <xf numFmtId="0" fontId="11" fillId="0" borderId="33" xfId="0" quotePrefix="1" applyFont="1" applyBorder="1" applyAlignment="1" applyProtection="1">
      <alignment horizontal="left" vertical="top" wrapText="1"/>
      <protection locked="0"/>
    </xf>
    <xf numFmtId="0" fontId="51" fillId="27" borderId="33" xfId="0" applyFont="1" applyFill="1" applyBorder="1" applyAlignment="1">
      <alignment wrapText="1"/>
    </xf>
    <xf numFmtId="0" fontId="31" fillId="0" borderId="33" xfId="0" applyFont="1" applyBorder="1" applyAlignment="1">
      <alignment vertical="top" wrapText="1"/>
    </xf>
    <xf numFmtId="0" fontId="50" fillId="0" borderId="33" xfId="0" quotePrefix="1" applyFont="1" applyBorder="1" applyAlignment="1">
      <alignment horizontal="left" vertical="top" wrapText="1"/>
    </xf>
    <xf numFmtId="0" fontId="42" fillId="0" borderId="33" xfId="0" quotePrefix="1" applyFont="1" applyBorder="1" applyAlignment="1">
      <alignment horizontal="center" vertical="center" wrapText="1" readingOrder="1"/>
    </xf>
    <xf numFmtId="0" fontId="49" fillId="0" borderId="33" xfId="0" quotePrefix="1" applyFont="1" applyBorder="1" applyAlignment="1" applyProtection="1">
      <alignment horizontal="left" vertical="top" wrapText="1"/>
      <protection locked="0"/>
    </xf>
    <xf numFmtId="0" fontId="29" fillId="0" borderId="0" xfId="0" applyFont="1" applyAlignment="1">
      <alignment wrapText="1"/>
    </xf>
    <xf numFmtId="0" fontId="22" fillId="0" borderId="0" xfId="0" applyFont="1" applyAlignment="1">
      <alignment wrapText="1"/>
    </xf>
    <xf numFmtId="0" fontId="29" fillId="27" borderId="0" xfId="0" applyFont="1" applyFill="1" applyAlignment="1">
      <alignment wrapText="1"/>
    </xf>
    <xf numFmtId="0" fontId="22" fillId="27" borderId="0" xfId="0" applyFont="1" applyFill="1" applyAlignment="1">
      <alignment wrapText="1"/>
    </xf>
    <xf numFmtId="0" fontId="22" fillId="0" borderId="0" xfId="0" applyFont="1"/>
    <xf numFmtId="0" fontId="37" fillId="25" borderId="9" xfId="0" applyFont="1" applyFill="1" applyBorder="1" applyAlignment="1">
      <alignment vertical="top"/>
    </xf>
    <xf numFmtId="0" fontId="15" fillId="25" borderId="9" xfId="0" applyFont="1" applyFill="1" applyBorder="1" applyAlignment="1">
      <alignment vertical="top" wrapText="1"/>
    </xf>
    <xf numFmtId="0" fontId="16" fillId="25" borderId="0" xfId="0" applyFont="1" applyFill="1"/>
    <xf numFmtId="0" fontId="23" fillId="25" borderId="0" xfId="0" applyFont="1" applyFill="1"/>
    <xf numFmtId="0" fontId="5" fillId="2" borderId="9" xfId="0" applyFont="1" applyFill="1" applyBorder="1"/>
    <xf numFmtId="0" fontId="8" fillId="12" borderId="9" xfId="0" applyFont="1" applyFill="1" applyBorder="1"/>
    <xf numFmtId="0" fontId="65" fillId="0" borderId="0" xfId="0" applyFont="1"/>
    <xf numFmtId="0" fontId="16" fillId="0" borderId="9" xfId="0" applyFont="1" applyBorder="1" applyAlignment="1">
      <alignment wrapText="1"/>
    </xf>
    <xf numFmtId="0" fontId="16" fillId="11" borderId="9" xfId="0" applyFont="1" applyFill="1" applyBorder="1"/>
    <xf numFmtId="0" fontId="16" fillId="12" borderId="9" xfId="0" applyFont="1" applyFill="1" applyBorder="1"/>
    <xf numFmtId="0" fontId="16" fillId="12" borderId="9" xfId="0" applyFont="1" applyFill="1" applyBorder="1" applyAlignment="1">
      <alignment wrapText="1"/>
    </xf>
    <xf numFmtId="0" fontId="35" fillId="0" borderId="9" xfId="0" applyFont="1" applyBorder="1" applyAlignment="1">
      <alignment vertical="center" wrapText="1"/>
    </xf>
    <xf numFmtId="0" fontId="64" fillId="28" borderId="33" xfId="0" applyFont="1" applyFill="1" applyBorder="1" applyAlignment="1">
      <alignment wrapText="1"/>
    </xf>
    <xf numFmtId="0" fontId="45" fillId="28" borderId="33" xfId="0" applyFont="1" applyFill="1" applyBorder="1" applyAlignment="1">
      <alignment vertical="top"/>
    </xf>
    <xf numFmtId="0" fontId="45" fillId="28" borderId="33" xfId="0" applyFont="1" applyFill="1" applyBorder="1" applyAlignment="1">
      <alignment vertical="top" wrapText="1"/>
    </xf>
    <xf numFmtId="0" fontId="45" fillId="28" borderId="9" xfId="0" applyFont="1" applyFill="1" applyBorder="1" applyAlignment="1">
      <alignment vertical="top"/>
    </xf>
    <xf numFmtId="0" fontId="45" fillId="28" borderId="9" xfId="0" applyFont="1" applyFill="1" applyBorder="1" applyAlignment="1">
      <alignment vertical="top" wrapText="1"/>
    </xf>
    <xf numFmtId="0" fontId="26" fillId="27" borderId="9" xfId="0" applyFont="1" applyFill="1" applyBorder="1" applyAlignment="1">
      <alignment horizontal="left" vertical="top"/>
    </xf>
    <xf numFmtId="0" fontId="45" fillId="26" borderId="33" xfId="0" applyFont="1" applyFill="1" applyBorder="1" applyAlignment="1">
      <alignment wrapText="1"/>
    </xf>
    <xf numFmtId="0" fontId="55" fillId="28" borderId="33" xfId="0" applyFont="1" applyFill="1" applyBorder="1" applyAlignment="1">
      <alignment horizontal="left" vertical="top"/>
    </xf>
    <xf numFmtId="0" fontId="45" fillId="28" borderId="33" xfId="0" applyFont="1" applyFill="1" applyBorder="1" applyAlignment="1">
      <alignment wrapText="1"/>
    </xf>
    <xf numFmtId="0" fontId="45" fillId="28" borderId="33" xfId="0" applyFont="1" applyFill="1" applyBorder="1" applyAlignment="1">
      <alignment horizontal="left" vertical="top"/>
    </xf>
    <xf numFmtId="0" fontId="10" fillId="0" borderId="46" xfId="0" applyFont="1" applyBorder="1" applyAlignment="1">
      <alignment horizontal="left" vertical="top" wrapText="1"/>
    </xf>
    <xf numFmtId="0" fontId="10" fillId="0" borderId="43" xfId="0" applyFont="1" applyBorder="1" applyAlignment="1">
      <alignment horizontal="left" vertical="top" wrapText="1"/>
    </xf>
    <xf numFmtId="0" fontId="45" fillId="28" borderId="33" xfId="0" applyFont="1" applyFill="1" applyBorder="1" applyAlignment="1">
      <alignment horizontal="left" vertical="top" wrapText="1"/>
    </xf>
    <xf numFmtId="0" fontId="26" fillId="27" borderId="33" xfId="0" applyFont="1" applyFill="1" applyBorder="1" applyAlignment="1">
      <alignment horizontal="left" vertical="top"/>
    </xf>
    <xf numFmtId="0" fontId="10" fillId="0" borderId="36" xfId="0" quotePrefix="1" applyFont="1" applyBorder="1" applyAlignment="1" applyProtection="1">
      <alignment horizontal="left" vertical="top" wrapText="1"/>
      <protection locked="0"/>
    </xf>
    <xf numFmtId="0" fontId="10" fillId="0" borderId="9" xfId="0" quotePrefix="1" applyFont="1" applyBorder="1" applyAlignment="1" applyProtection="1">
      <alignment horizontal="left" vertical="top" wrapText="1"/>
      <protection locked="0"/>
    </xf>
    <xf numFmtId="0" fontId="45" fillId="30" borderId="33" xfId="4" applyFont="1" applyFill="1" applyBorder="1" applyAlignment="1">
      <alignment vertical="top"/>
    </xf>
    <xf numFmtId="0" fontId="45" fillId="30" borderId="33" xfId="4" applyFont="1" applyFill="1" applyBorder="1" applyAlignment="1">
      <alignment vertical="top" wrapText="1"/>
    </xf>
    <xf numFmtId="0" fontId="8" fillId="0" borderId="9" xfId="0" applyFont="1" applyBorder="1" applyAlignment="1">
      <alignment vertical="center" wrapText="1"/>
    </xf>
    <xf numFmtId="0" fontId="8" fillId="0" borderId="13" xfId="0" applyFont="1" applyBorder="1" applyAlignment="1">
      <alignment horizontal="left" vertical="center" wrapText="1"/>
    </xf>
    <xf numFmtId="0" fontId="8" fillId="0" borderId="9" xfId="0" applyFont="1" applyBorder="1" applyAlignment="1">
      <alignment horizontal="left" vertical="center" wrapText="1"/>
    </xf>
    <xf numFmtId="0" fontId="68" fillId="0" borderId="0" xfId="0" applyFont="1" applyAlignment="1">
      <alignment horizontal="left" vertical="top"/>
    </xf>
    <xf numFmtId="0" fontId="66" fillId="0" borderId="0" xfId="0" applyFont="1" applyAlignment="1">
      <alignment horizontal="left" vertical="top"/>
    </xf>
    <xf numFmtId="0" fontId="67" fillId="0" borderId="9" xfId="0" applyFont="1" applyBorder="1" applyAlignment="1">
      <alignment horizontal="left" vertical="top" wrapText="1"/>
    </xf>
    <xf numFmtId="0" fontId="68" fillId="0" borderId="9" xfId="0" applyFont="1" applyBorder="1" applyAlignment="1">
      <alignment horizontal="left" vertical="top"/>
    </xf>
    <xf numFmtId="0" fontId="3" fillId="0" borderId="9" xfId="0" applyFont="1" applyBorder="1" applyAlignment="1">
      <alignment horizontal="left" vertical="top" wrapText="1"/>
    </xf>
    <xf numFmtId="0" fontId="68" fillId="0" borderId="9" xfId="0" applyFont="1" applyBorder="1" applyAlignment="1">
      <alignment horizontal="left" vertical="top" wrapText="1"/>
    </xf>
    <xf numFmtId="0" fontId="5" fillId="8" borderId="9" xfId="0" applyFont="1" applyFill="1" applyBorder="1" applyAlignment="1">
      <alignment horizontal="left" vertical="top"/>
    </xf>
    <xf numFmtId="0" fontId="5" fillId="8" borderId="9" xfId="0" applyFont="1" applyFill="1" applyBorder="1" applyAlignment="1">
      <alignment vertical="top"/>
    </xf>
    <xf numFmtId="0" fontId="0" fillId="0" borderId="0" xfId="0" applyAlignment="1">
      <alignment vertical="top"/>
    </xf>
    <xf numFmtId="0" fontId="0" fillId="5" borderId="0" xfId="0" applyFill="1" applyAlignment="1">
      <alignment vertical="top"/>
    </xf>
    <xf numFmtId="0" fontId="69" fillId="5" borderId="0" xfId="0" applyFont="1" applyFill="1" applyAlignment="1">
      <alignment vertical="top"/>
    </xf>
    <xf numFmtId="0" fontId="70" fillId="5" borderId="0" xfId="0" applyFont="1" applyFill="1" applyAlignment="1">
      <alignment vertical="top"/>
    </xf>
    <xf numFmtId="0" fontId="66" fillId="0" borderId="0" xfId="0" applyFont="1" applyAlignment="1">
      <alignment vertical="top"/>
    </xf>
    <xf numFmtId="0" fontId="71" fillId="0" borderId="0" xfId="0" applyFont="1"/>
    <xf numFmtId="0" fontId="72" fillId="0" borderId="0" xfId="1" applyFont="1" applyBorder="1" applyAlignment="1">
      <alignment horizontal="left"/>
    </xf>
    <xf numFmtId="0" fontId="73" fillId="0" borderId="0" xfId="0" applyFont="1" applyAlignment="1">
      <alignment vertical="top" wrapText="1"/>
    </xf>
    <xf numFmtId="14" fontId="74" fillId="0" borderId="0" xfId="2" applyNumberFormat="1" applyFont="1" applyBorder="1" applyAlignment="1">
      <alignment horizontal="left" vertical="top"/>
    </xf>
    <xf numFmtId="0" fontId="75" fillId="31" borderId="51" xfId="0" applyFont="1" applyFill="1" applyBorder="1" applyAlignment="1">
      <alignment vertical="center" wrapText="1"/>
    </xf>
    <xf numFmtId="0" fontId="75" fillId="31" borderId="52" xfId="0" applyFont="1" applyFill="1" applyBorder="1" applyAlignment="1">
      <alignment vertical="center" wrapText="1"/>
    </xf>
    <xf numFmtId="0" fontId="71" fillId="0" borderId="0" xfId="0" applyFont="1" applyAlignment="1">
      <alignment vertical="top" wrapText="1"/>
    </xf>
    <xf numFmtId="0" fontId="75" fillId="31" borderId="51" xfId="0" applyFont="1" applyFill="1" applyBorder="1" applyAlignment="1">
      <alignment horizontal="left" vertical="center" wrapText="1" indent="2"/>
    </xf>
    <xf numFmtId="0" fontId="75" fillId="31" borderId="51" xfId="0" applyFont="1" applyFill="1" applyBorder="1" applyAlignment="1">
      <alignment horizontal="left" vertical="center" wrapText="1" indent="6"/>
    </xf>
    <xf numFmtId="0" fontId="71" fillId="0" borderId="0" xfId="0" applyFont="1" applyAlignment="1">
      <alignment horizontal="left" vertical="top"/>
    </xf>
    <xf numFmtId="0" fontId="71" fillId="0" borderId="9" xfId="0" applyFont="1" applyBorder="1" applyAlignment="1">
      <alignment vertical="top"/>
    </xf>
    <xf numFmtId="0" fontId="76" fillId="32" borderId="54" xfId="0" applyFont="1" applyFill="1" applyBorder="1" applyAlignment="1">
      <alignment vertical="center" wrapText="1"/>
    </xf>
    <xf numFmtId="0" fontId="71" fillId="0" borderId="53" xfId="0" applyFont="1" applyBorder="1" applyAlignment="1">
      <alignment vertical="center" wrapText="1"/>
    </xf>
    <xf numFmtId="0" fontId="71" fillId="0" borderId="54" xfId="0" applyFont="1" applyBorder="1" applyAlignment="1">
      <alignment vertical="center" wrapText="1"/>
    </xf>
    <xf numFmtId="0" fontId="78" fillId="0" borderId="54" xfId="0" applyFont="1" applyBorder="1" applyAlignment="1">
      <alignment vertical="center"/>
    </xf>
    <xf numFmtId="0" fontId="76" fillId="32" borderId="54" xfId="0" applyFont="1" applyFill="1" applyBorder="1" applyAlignment="1">
      <alignment vertical="center"/>
    </xf>
    <xf numFmtId="0" fontId="77" fillId="33" borderId="54" xfId="0" applyFont="1" applyFill="1" applyBorder="1" applyAlignment="1">
      <alignment vertical="center"/>
    </xf>
    <xf numFmtId="0" fontId="71" fillId="0" borderId="33" xfId="0" applyFont="1" applyBorder="1" applyAlignment="1">
      <alignment horizontal="left" vertical="top" wrapText="1"/>
    </xf>
    <xf numFmtId="0" fontId="71" fillId="0" borderId="33" xfId="0" applyFont="1" applyBorder="1" applyAlignment="1">
      <alignment horizontal="left" vertical="top"/>
    </xf>
    <xf numFmtId="0" fontId="78" fillId="0" borderId="53" xfId="0" applyFont="1" applyBorder="1" applyAlignment="1">
      <alignment vertical="center" wrapText="1"/>
    </xf>
    <xf numFmtId="0" fontId="78" fillId="32" borderId="54" xfId="0" applyFont="1" applyFill="1" applyBorder="1" applyAlignment="1">
      <alignment vertical="center" wrapText="1"/>
    </xf>
    <xf numFmtId="0" fontId="78" fillId="0" borderId="53" xfId="0" applyFont="1" applyBorder="1" applyAlignment="1">
      <alignment vertical="center"/>
    </xf>
    <xf numFmtId="0" fontId="79" fillId="35" borderId="54" xfId="0" applyFont="1" applyFill="1" applyBorder="1" applyAlignment="1">
      <alignment vertical="center"/>
    </xf>
    <xf numFmtId="0" fontId="73"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80" fillId="0" borderId="9" xfId="0" applyFont="1" applyBorder="1" applyAlignment="1">
      <alignment horizontal="left" vertical="top" wrapText="1"/>
    </xf>
    <xf numFmtId="9" fontId="71" fillId="0" borderId="0" xfId="5" applyFont="1" applyBorder="1" applyAlignment="1">
      <alignment horizontal="left" vertical="top"/>
    </xf>
    <xf numFmtId="9" fontId="73" fillId="0" borderId="9" xfId="5" applyFont="1" applyBorder="1" applyAlignment="1">
      <alignment vertical="top" wrapText="1"/>
    </xf>
    <xf numFmtId="0" fontId="81" fillId="34" borderId="54" xfId="0" applyFont="1" applyFill="1" applyBorder="1" applyAlignment="1">
      <alignment vertical="center"/>
    </xf>
    <xf numFmtId="0" fontId="78" fillId="0" borderId="54" xfId="0" applyFont="1" applyBorder="1" applyAlignment="1">
      <alignment vertical="center" wrapText="1"/>
    </xf>
    <xf numFmtId="0" fontId="78" fillId="0" borderId="9" xfId="0" applyFont="1" applyBorder="1" applyAlignment="1">
      <alignment vertical="center" wrapText="1"/>
    </xf>
    <xf numFmtId="0" fontId="73" fillId="0" borderId="9" xfId="0" applyFont="1" applyBorder="1" applyAlignment="1">
      <alignment vertical="top" wrapText="1"/>
    </xf>
    <xf numFmtId="0" fontId="71" fillId="0" borderId="9" xfId="0" applyFont="1" applyBorder="1" applyAlignment="1">
      <alignment vertical="top" wrapText="1"/>
    </xf>
    <xf numFmtId="2" fontId="73" fillId="0" borderId="0" xfId="0" applyNumberFormat="1" applyFont="1" applyAlignment="1">
      <alignment vertical="top" wrapText="1"/>
    </xf>
    <xf numFmtId="0" fontId="81" fillId="0" borderId="54" xfId="0" applyFont="1" applyBorder="1" applyAlignment="1">
      <alignment vertical="center"/>
    </xf>
    <xf numFmtId="0" fontId="71" fillId="0" borderId="0" xfId="0" applyFont="1" applyAlignment="1">
      <alignment vertical="center" wrapText="1"/>
    </xf>
    <xf numFmtId="0" fontId="78" fillId="0" borderId="0" xfId="0" applyFont="1" applyAlignment="1">
      <alignment vertical="center"/>
    </xf>
    <xf numFmtId="0" fontId="81" fillId="0" borderId="0" xfId="0" applyFont="1" applyAlignment="1">
      <alignment vertical="center"/>
    </xf>
    <xf numFmtId="0" fontId="78" fillId="0" borderId="55" xfId="0" applyFont="1" applyBorder="1" applyAlignment="1">
      <alignment vertical="center" wrapText="1"/>
    </xf>
    <xf numFmtId="0" fontId="71" fillId="0" borderId="56" xfId="0" applyFont="1" applyBorder="1" applyAlignment="1">
      <alignment vertical="center" wrapText="1"/>
    </xf>
    <xf numFmtId="0" fontId="78" fillId="0" borderId="56" xfId="0" applyFont="1" applyBorder="1" applyAlignment="1">
      <alignment vertical="center" wrapText="1"/>
    </xf>
    <xf numFmtId="2" fontId="73" fillId="0" borderId="9" xfId="0" applyNumberFormat="1" applyFont="1" applyBorder="1" applyAlignment="1">
      <alignment vertical="top" wrapText="1"/>
    </xf>
    <xf numFmtId="0" fontId="78" fillId="0" borderId="0" xfId="0" applyFont="1" applyAlignment="1">
      <alignment vertical="center" wrapText="1"/>
    </xf>
    <xf numFmtId="0" fontId="71" fillId="0" borderId="9" xfId="0" applyFont="1" applyBorder="1" applyAlignment="1">
      <alignment horizontal="left" vertical="top"/>
    </xf>
    <xf numFmtId="0" fontId="71" fillId="5" borderId="0" xfId="0" applyFont="1" applyFill="1" applyAlignment="1">
      <alignment vertical="top" wrapText="1"/>
    </xf>
    <xf numFmtId="0" fontId="71" fillId="5" borderId="0" xfId="0" applyFont="1" applyFill="1" applyAlignment="1">
      <alignment horizontal="left" vertical="top"/>
    </xf>
    <xf numFmtId="0" fontId="81" fillId="5" borderId="0" xfId="0" applyFont="1" applyFill="1" applyAlignment="1">
      <alignment vertical="center"/>
    </xf>
    <xf numFmtId="0" fontId="73" fillId="5" borderId="0" xfId="0" applyFont="1" applyFill="1" applyAlignment="1">
      <alignment horizontal="left" vertical="top" wrapText="1"/>
    </xf>
    <xf numFmtId="0" fontId="75" fillId="31" borderId="9" xfId="0" applyFont="1" applyFill="1" applyBorder="1" applyAlignment="1">
      <alignment vertical="center" wrapText="1"/>
    </xf>
    <xf numFmtId="0" fontId="76" fillId="32" borderId="9" xfId="0" applyFont="1" applyFill="1" applyBorder="1" applyAlignment="1">
      <alignment vertical="center" wrapText="1"/>
    </xf>
    <xf numFmtId="0" fontId="77" fillId="33" borderId="9" xfId="0" applyFont="1" applyFill="1" applyBorder="1" applyAlignment="1">
      <alignment vertical="center" wrapText="1"/>
    </xf>
    <xf numFmtId="0" fontId="81" fillId="34" borderId="9" xfId="0" applyFont="1" applyFill="1" applyBorder="1" applyAlignment="1">
      <alignment vertical="center"/>
    </xf>
    <xf numFmtId="0" fontId="73" fillId="0" borderId="9" xfId="0" applyFont="1" applyBorder="1" applyAlignment="1">
      <alignment horizontal="left" vertical="top" wrapText="1"/>
    </xf>
    <xf numFmtId="0" fontId="80" fillId="0" borderId="9" xfId="0" applyFont="1" applyBorder="1" applyAlignment="1">
      <alignment horizontal="center" vertical="center" wrapText="1"/>
    </xf>
    <xf numFmtId="9" fontId="73" fillId="0" borderId="9" xfId="5" applyFont="1" applyBorder="1" applyAlignment="1">
      <alignment horizontal="center" vertical="center" wrapText="1"/>
    </xf>
    <xf numFmtId="0" fontId="71" fillId="0" borderId="9" xfId="0" applyFont="1" applyBorder="1" applyAlignment="1">
      <alignment vertical="center" wrapText="1"/>
    </xf>
    <xf numFmtId="0" fontId="65" fillId="0" borderId="0" xfId="0" applyFont="1" applyAlignment="1">
      <alignment vertical="center"/>
    </xf>
    <xf numFmtId="0" fontId="16" fillId="0" borderId="0" xfId="0" applyFont="1" applyAlignment="1">
      <alignment vertical="center"/>
    </xf>
    <xf numFmtId="0" fontId="36" fillId="2" borderId="0" xfId="0" applyFont="1" applyFill="1" applyAlignment="1">
      <alignment vertical="center"/>
    </xf>
    <xf numFmtId="0" fontId="16" fillId="0" borderId="9" xfId="0" applyFont="1" applyBorder="1" applyAlignment="1">
      <alignment vertical="center"/>
    </xf>
    <xf numFmtId="0" fontId="16" fillId="0" borderId="9" xfId="0" applyFont="1" applyBorder="1" applyAlignment="1">
      <alignment horizontal="left" vertical="center" wrapText="1"/>
    </xf>
    <xf numFmtId="0" fontId="16" fillId="0" borderId="9" xfId="0" applyFont="1" applyBorder="1" applyAlignment="1">
      <alignment horizontal="left" vertical="center"/>
    </xf>
    <xf numFmtId="0" fontId="5" fillId="36" borderId="11" xfId="0" applyFont="1" applyFill="1" applyBorder="1" applyAlignment="1">
      <alignment horizontal="left" vertical="top"/>
    </xf>
    <xf numFmtId="0" fontId="5" fillId="36" borderId="13" xfId="0" applyFont="1" applyFill="1" applyBorder="1" applyAlignment="1">
      <alignment horizontal="left" vertical="top"/>
    </xf>
    <xf numFmtId="0" fontId="5" fillId="36" borderId="11" xfId="0" applyFont="1" applyFill="1" applyBorder="1" applyAlignment="1">
      <alignment horizontal="left" vertical="top" wrapText="1"/>
    </xf>
    <xf numFmtId="0" fontId="5" fillId="36" borderId="13" xfId="0" applyFont="1" applyFill="1" applyBorder="1" applyAlignment="1">
      <alignment horizontal="left" vertical="top" wrapText="1"/>
    </xf>
    <xf numFmtId="0" fontId="73" fillId="0" borderId="11" xfId="0" applyFont="1" applyBorder="1" applyAlignment="1">
      <alignment horizontal="center" vertical="top" wrapText="1"/>
    </xf>
    <xf numFmtId="0" fontId="73" fillId="0" borderId="12" xfId="0" applyFont="1" applyBorder="1" applyAlignment="1">
      <alignment horizontal="center" vertical="top" wrapText="1"/>
    </xf>
    <xf numFmtId="0" fontId="73" fillId="0" borderId="13" xfId="0" applyFont="1" applyBorder="1" applyAlignment="1">
      <alignment horizontal="center" vertical="top" wrapText="1"/>
    </xf>
    <xf numFmtId="0" fontId="73" fillId="0" borderId="0" xfId="0" applyFont="1" applyAlignment="1">
      <alignment horizontal="center" vertical="top" wrapText="1"/>
    </xf>
    <xf numFmtId="0" fontId="36" fillId="2" borderId="9" xfId="0" applyFont="1" applyFill="1" applyBorder="1" applyAlignment="1">
      <alignment horizontal="center"/>
    </xf>
    <xf numFmtId="0" fontId="36" fillId="23" borderId="9" xfId="0" applyFont="1" applyFill="1" applyBorder="1" applyAlignment="1">
      <alignment horizontal="center"/>
    </xf>
    <xf numFmtId="0" fontId="16" fillId="0" borderId="9" xfId="0" applyFont="1" applyBorder="1" applyAlignment="1">
      <alignment horizontal="center" vertical="top"/>
    </xf>
    <xf numFmtId="0" fontId="35" fillId="0" borderId="9" xfId="0" applyFont="1" applyBorder="1" applyAlignment="1">
      <alignment vertical="center" wrapText="1"/>
    </xf>
    <xf numFmtId="0" fontId="64" fillId="28" borderId="33" xfId="0" applyFont="1" applyFill="1" applyBorder="1" applyAlignment="1">
      <alignment wrapText="1"/>
    </xf>
    <xf numFmtId="0" fontId="51" fillId="27" borderId="33" xfId="0" applyFont="1" applyFill="1" applyBorder="1" applyAlignment="1">
      <alignment horizontal="left" wrapText="1"/>
    </xf>
    <xf numFmtId="0" fontId="11" fillId="0" borderId="18" xfId="0" quotePrefix="1" applyFont="1" applyBorder="1" applyAlignment="1" applyProtection="1">
      <alignment horizontal="left" vertical="top" wrapText="1"/>
      <protection locked="0"/>
    </xf>
    <xf numFmtId="0" fontId="11" fillId="0" borderId="44" xfId="0" quotePrefix="1" applyFont="1" applyBorder="1" applyAlignment="1" applyProtection="1">
      <alignment horizontal="left" vertical="top" wrapText="1"/>
      <protection locked="0"/>
    </xf>
    <xf numFmtId="0" fontId="11" fillId="0" borderId="32" xfId="0" quotePrefix="1" applyFont="1" applyBorder="1" applyAlignment="1" applyProtection="1">
      <alignment horizontal="left" vertical="top" wrapText="1"/>
      <protection locked="0"/>
    </xf>
    <xf numFmtId="0" fontId="45" fillId="28" borderId="33" xfId="0" applyFont="1" applyFill="1" applyBorder="1" applyAlignment="1">
      <alignment vertical="top"/>
    </xf>
    <xf numFmtId="0" fontId="45" fillId="28" borderId="33" xfId="0" applyFont="1" applyFill="1" applyBorder="1" applyAlignment="1">
      <alignment vertical="top" wrapText="1"/>
    </xf>
    <xf numFmtId="0" fontId="45" fillId="28" borderId="9" xfId="0" applyFont="1" applyFill="1" applyBorder="1" applyAlignment="1">
      <alignment vertical="top"/>
    </xf>
    <xf numFmtId="0" fontId="45" fillId="28" borderId="9" xfId="0" applyFont="1" applyFill="1" applyBorder="1" applyAlignment="1">
      <alignment vertical="top" wrapText="1"/>
    </xf>
    <xf numFmtId="0" fontId="26" fillId="27" borderId="9" xfId="0" applyFont="1" applyFill="1" applyBorder="1" applyAlignment="1">
      <alignment horizontal="left" vertical="top"/>
    </xf>
    <xf numFmtId="0" fontId="46" fillId="26" borderId="33" xfId="0" applyFont="1" applyFill="1" applyBorder="1"/>
    <xf numFmtId="0" fontId="15" fillId="0" borderId="26" xfId="0" applyFont="1" applyBorder="1" applyAlignment="1">
      <alignment horizontal="left" vertical="center" wrapTex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2" xfId="0" applyFont="1" applyBorder="1" applyAlignment="1">
      <alignment horizontal="left" vertical="center" wrapText="1"/>
    </xf>
    <xf numFmtId="0" fontId="45" fillId="26" borderId="33" xfId="0" applyFont="1" applyFill="1" applyBorder="1" applyAlignment="1">
      <alignment wrapText="1"/>
    </xf>
    <xf numFmtId="0" fontId="55" fillId="28" borderId="33" xfId="0" applyFont="1" applyFill="1" applyBorder="1" applyAlignment="1">
      <alignment horizontal="left" vertical="top"/>
    </xf>
    <xf numFmtId="0" fontId="26" fillId="27" borderId="9" xfId="0" applyFont="1" applyFill="1" applyBorder="1" applyAlignment="1">
      <alignment horizontal="left" vertical="top" wrapText="1"/>
    </xf>
    <xf numFmtId="0" fontId="45" fillId="28" borderId="33" xfId="0" applyFont="1" applyFill="1" applyBorder="1"/>
    <xf numFmtId="0" fontId="45" fillId="28" borderId="33" xfId="0" applyFont="1" applyFill="1" applyBorder="1" applyAlignment="1">
      <alignment wrapText="1"/>
    </xf>
    <xf numFmtId="0" fontId="45" fillId="28" borderId="38" xfId="0" applyFont="1" applyFill="1" applyBorder="1" applyAlignment="1">
      <alignment horizontal="left" vertical="top"/>
    </xf>
    <xf numFmtId="0" fontId="45" fillId="28" borderId="39" xfId="0" applyFont="1" applyFill="1" applyBorder="1" applyAlignment="1">
      <alignment horizontal="left" vertical="top"/>
    </xf>
    <xf numFmtId="0" fontId="45" fillId="28" borderId="40" xfId="0" applyFont="1" applyFill="1" applyBorder="1" applyAlignment="1">
      <alignment horizontal="left" vertical="top"/>
    </xf>
    <xf numFmtId="0" fontId="45" fillId="28" borderId="33" xfId="0" applyFont="1" applyFill="1" applyBorder="1" applyAlignment="1">
      <alignment horizontal="left" vertical="top"/>
    </xf>
    <xf numFmtId="0" fontId="26" fillId="29" borderId="41" xfId="0" applyFont="1" applyFill="1" applyBorder="1" applyAlignment="1">
      <alignment horizontal="left" vertical="center"/>
    </xf>
    <xf numFmtId="0" fontId="26" fillId="29" borderId="42" xfId="0" applyFont="1" applyFill="1" applyBorder="1" applyAlignment="1">
      <alignment horizontal="left" vertical="center"/>
    </xf>
    <xf numFmtId="0" fontId="10" fillId="0" borderId="18" xfId="0" applyFont="1" applyBorder="1" applyAlignment="1">
      <alignment horizontal="left" vertical="top" wrapText="1"/>
    </xf>
    <xf numFmtId="0" fontId="10" fillId="0" borderId="44" xfId="0" applyFont="1" applyBorder="1" applyAlignment="1">
      <alignment horizontal="left" vertical="top" wrapText="1"/>
    </xf>
    <xf numFmtId="0" fontId="10" fillId="0" borderId="32" xfId="0" applyFont="1" applyBorder="1" applyAlignment="1">
      <alignment horizontal="left" vertical="top" wrapText="1"/>
    </xf>
    <xf numFmtId="0" fontId="10" fillId="0" borderId="47" xfId="0" applyFont="1" applyBorder="1" applyAlignment="1">
      <alignment horizontal="left" vertical="top" wrapText="1"/>
    </xf>
    <xf numFmtId="0" fontId="10" fillId="0" borderId="46" xfId="0" applyFont="1" applyBorder="1" applyAlignment="1">
      <alignment horizontal="left" vertical="top" wrapText="1"/>
    </xf>
    <xf numFmtId="0" fontId="10" fillId="0" borderId="43" xfId="0" applyFont="1" applyBorder="1" applyAlignment="1">
      <alignment horizontal="left" vertical="top" wrapText="1"/>
    </xf>
    <xf numFmtId="0" fontId="45" fillId="28" borderId="33" xfId="0" applyFont="1" applyFill="1" applyBorder="1" applyAlignment="1">
      <alignment horizontal="left" vertical="top" wrapText="1"/>
    </xf>
    <xf numFmtId="0" fontId="26" fillId="27" borderId="33" xfId="0" applyFont="1" applyFill="1" applyBorder="1" applyAlignment="1">
      <alignment horizontal="left" vertical="top"/>
    </xf>
    <xf numFmtId="0" fontId="10" fillId="0" borderId="34" xfId="0" quotePrefix="1" applyFont="1" applyBorder="1" applyAlignment="1" applyProtection="1">
      <alignment horizontal="left" vertical="top" wrapText="1"/>
      <protection locked="0"/>
    </xf>
    <xf numFmtId="0" fontId="10" fillId="0" borderId="48" xfId="0" quotePrefix="1" applyFont="1" applyBorder="1" applyAlignment="1" applyProtection="1">
      <alignment horizontal="left" vertical="top" wrapText="1"/>
      <protection locked="0"/>
    </xf>
    <xf numFmtId="0" fontId="10" fillId="0" borderId="36" xfId="0" quotePrefix="1" applyFont="1" applyBorder="1" applyAlignment="1" applyProtection="1">
      <alignment horizontal="left" vertical="top" wrapText="1"/>
      <protection locked="0"/>
    </xf>
    <xf numFmtId="0" fontId="10" fillId="0" borderId="9" xfId="0" quotePrefix="1" applyFont="1" applyBorder="1" applyAlignment="1" applyProtection="1">
      <alignment horizontal="left" vertical="top" wrapText="1"/>
      <protection locked="0"/>
    </xf>
    <xf numFmtId="0" fontId="45" fillId="30" borderId="33" xfId="4" applyFont="1" applyFill="1" applyBorder="1" applyAlignment="1">
      <alignment vertical="top"/>
    </xf>
    <xf numFmtId="0" fontId="26" fillId="27" borderId="9" xfId="4" applyFont="1" applyFill="1" applyBorder="1" applyAlignment="1">
      <alignment vertical="top"/>
    </xf>
    <xf numFmtId="0" fontId="10" fillId="0" borderId="18" xfId="0" quotePrefix="1" applyFont="1" applyBorder="1" applyAlignment="1" applyProtection="1">
      <alignment horizontal="left" vertical="top" wrapText="1"/>
      <protection locked="0"/>
    </xf>
    <xf numFmtId="0" fontId="10" fillId="0" borderId="44" xfId="0" quotePrefix="1" applyFont="1" applyBorder="1" applyAlignment="1" applyProtection="1">
      <alignment horizontal="left" vertical="top" wrapText="1"/>
      <protection locked="0"/>
    </xf>
    <xf numFmtId="0" fontId="10" fillId="0" borderId="32" xfId="0" quotePrefix="1" applyFont="1" applyBorder="1" applyAlignment="1" applyProtection="1">
      <alignment horizontal="left" vertical="top" wrapText="1"/>
      <protection locked="0"/>
    </xf>
    <xf numFmtId="0" fontId="45" fillId="30" borderId="33" xfId="4" applyFont="1" applyFill="1" applyBorder="1" applyAlignment="1">
      <alignment vertical="top" wrapText="1"/>
    </xf>
    <xf numFmtId="0" fontId="6" fillId="13" borderId="17" xfId="0" applyFont="1" applyFill="1" applyBorder="1" applyAlignment="1">
      <alignment horizontal="center"/>
    </xf>
    <xf numFmtId="0" fontId="8" fillId="0" borderId="9" xfId="0" applyFont="1" applyBorder="1" applyAlignment="1">
      <alignment vertical="center" wrapText="1"/>
    </xf>
    <xf numFmtId="0" fontId="5" fillId="2" borderId="17" xfId="0" applyFont="1" applyFill="1" applyBorder="1" applyAlignment="1">
      <alignment horizontal="center"/>
    </xf>
    <xf numFmtId="0" fontId="8" fillId="0" borderId="13" xfId="0" applyFont="1" applyBorder="1" applyAlignment="1">
      <alignment horizontal="left" vertical="center" wrapText="1"/>
    </xf>
    <xf numFmtId="0" fontId="23" fillId="7" borderId="11" xfId="0" applyFont="1" applyFill="1" applyBorder="1" applyAlignment="1">
      <alignment horizontal="center"/>
    </xf>
    <xf numFmtId="0" fontId="23" fillId="7" borderId="13" xfId="0" applyFont="1" applyFill="1" applyBorder="1" applyAlignment="1">
      <alignment horizontal="center"/>
    </xf>
    <xf numFmtId="0" fontId="6" fillId="13" borderId="9" xfId="0" applyFont="1" applyFill="1" applyBorder="1" applyAlignment="1">
      <alignment horizontal="center"/>
    </xf>
    <xf numFmtId="0" fontId="8" fillId="0" borderId="9" xfId="0" applyFont="1" applyBorder="1" applyAlignment="1">
      <alignment horizontal="left" vertical="center" wrapText="1"/>
    </xf>
    <xf numFmtId="0" fontId="6" fillId="7" borderId="11"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23" fillId="7" borderId="12" xfId="0" applyFont="1" applyFill="1" applyBorder="1" applyAlignment="1">
      <alignment horizontal="center"/>
    </xf>
    <xf numFmtId="0" fontId="17" fillId="7" borderId="12" xfId="0" applyFont="1" applyFill="1" applyBorder="1" applyAlignment="1">
      <alignment horizontal="center"/>
    </xf>
    <xf numFmtId="0" fontId="17" fillId="7" borderId="13" xfId="0" applyFont="1" applyFill="1" applyBorder="1" applyAlignment="1">
      <alignment horizontal="center"/>
    </xf>
    <xf numFmtId="0" fontId="17" fillId="7" borderId="9" xfId="0" applyFont="1" applyFill="1" applyBorder="1" applyAlignment="1">
      <alignment horizontal="center"/>
    </xf>
    <xf numFmtId="0" fontId="17" fillId="7" borderId="11"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0" xfId="0" applyFont="1" applyFill="1" applyAlignment="1">
      <alignment horizontal="center"/>
    </xf>
    <xf numFmtId="0" fontId="17" fillId="7" borderId="14" xfId="0" applyFont="1" applyFill="1" applyBorder="1" applyAlignment="1">
      <alignment horizontal="center"/>
    </xf>
    <xf numFmtId="0" fontId="9" fillId="6" borderId="9" xfId="0" applyFont="1" applyFill="1" applyBorder="1" applyAlignment="1">
      <alignment horizontal="left" vertical="top" wrapText="1"/>
    </xf>
    <xf numFmtId="0" fontId="1" fillId="2" borderId="9" xfId="0" applyFont="1" applyFill="1" applyBorder="1" applyAlignment="1">
      <alignment horizontal="center"/>
    </xf>
    <xf numFmtId="0" fontId="13" fillId="6" borderId="9" xfId="0" applyFont="1" applyFill="1" applyBorder="1" applyAlignment="1">
      <alignment vertical="top"/>
    </xf>
    <xf numFmtId="0" fontId="20" fillId="14" borderId="9" xfId="0" applyFont="1" applyFill="1" applyBorder="1" applyAlignment="1">
      <alignment horizontal="center" vertical="center" wrapText="1"/>
    </xf>
    <xf numFmtId="0" fontId="0" fillId="0" borderId="9" xfId="0" applyBorder="1" applyAlignment="1">
      <alignment horizontal="center"/>
    </xf>
    <xf numFmtId="0" fontId="26" fillId="6" borderId="9" xfId="0" applyFont="1" applyFill="1" applyBorder="1" applyAlignment="1">
      <alignment horizontal="center" vertical="top" wrapText="1"/>
    </xf>
    <xf numFmtId="0" fontId="20" fillId="10" borderId="9" xfId="0" applyFont="1" applyFill="1" applyBorder="1" applyAlignment="1">
      <alignment horizontal="center" vertical="center" wrapText="1"/>
    </xf>
    <xf numFmtId="0" fontId="20" fillId="14" borderId="9" xfId="0" applyFont="1" applyFill="1" applyBorder="1" applyAlignment="1">
      <alignment vertical="center" wrapText="1"/>
    </xf>
    <xf numFmtId="0" fontId="20" fillId="10" borderId="11"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20" fillId="10" borderId="22" xfId="0" applyFont="1" applyFill="1" applyBorder="1" applyAlignment="1">
      <alignment horizontal="center" vertical="center" wrapText="1"/>
    </xf>
    <xf numFmtId="0" fontId="20" fillId="10" borderId="23" xfId="0" applyFont="1" applyFill="1" applyBorder="1" applyAlignment="1">
      <alignment horizontal="center" vertical="center" wrapText="1"/>
    </xf>
    <xf numFmtId="0" fontId="20" fillId="14" borderId="19" xfId="0" applyFont="1" applyFill="1" applyBorder="1" applyAlignment="1">
      <alignment vertical="center" wrapText="1"/>
    </xf>
    <xf numFmtId="0" fontId="20" fillId="14" borderId="20" xfId="0" applyFont="1" applyFill="1" applyBorder="1" applyAlignment="1">
      <alignment vertical="center" wrapText="1"/>
    </xf>
    <xf numFmtId="0" fontId="5" fillId="8" borderId="11" xfId="0" applyFont="1" applyFill="1" applyBorder="1" applyAlignment="1">
      <alignment horizontal="center"/>
    </xf>
    <xf numFmtId="0" fontId="5" fillId="8" borderId="12" xfId="0" applyFont="1" applyFill="1" applyBorder="1" applyAlignment="1">
      <alignment horizontal="center"/>
    </xf>
    <xf numFmtId="0" fontId="5" fillId="8" borderId="13" xfId="0" applyFont="1" applyFill="1" applyBorder="1" applyAlignment="1">
      <alignment horizontal="center"/>
    </xf>
    <xf numFmtId="0" fontId="5" fillId="2" borderId="16" xfId="0" applyFont="1" applyFill="1" applyBorder="1" applyAlignment="1">
      <alignment horizontal="center"/>
    </xf>
    <xf numFmtId="0" fontId="80" fillId="0" borderId="57" xfId="0" applyFont="1" applyBorder="1" applyAlignment="1">
      <alignment vertical="top" wrapText="1"/>
    </xf>
    <xf numFmtId="0" fontId="81" fillId="0" borderId="0" xfId="0" applyFont="1" applyFill="1" applyBorder="1" applyAlignment="1">
      <alignment vertical="center"/>
    </xf>
    <xf numFmtId="0" fontId="80" fillId="0" borderId="0" xfId="0" applyFont="1" applyFill="1" applyBorder="1" applyAlignment="1">
      <alignment horizontal="left" vertical="top" wrapText="1"/>
    </xf>
    <xf numFmtId="0" fontId="76" fillId="32" borderId="9" xfId="0" applyFont="1" applyFill="1" applyBorder="1" applyAlignment="1">
      <alignment vertical="center"/>
    </xf>
    <xf numFmtId="0" fontId="77" fillId="0" borderId="9" xfId="0" applyFont="1" applyFill="1" applyBorder="1" applyAlignment="1">
      <alignment vertical="center"/>
    </xf>
    <xf numFmtId="0" fontId="80" fillId="0" borderId="9" xfId="0" applyFont="1" applyFill="1" applyBorder="1" applyAlignment="1">
      <alignment horizontal="left" vertical="top" wrapText="1"/>
    </xf>
    <xf numFmtId="0" fontId="73" fillId="0" borderId="58" xfId="0" applyFont="1" applyBorder="1" applyAlignment="1">
      <alignment vertical="top" wrapText="1"/>
    </xf>
    <xf numFmtId="2" fontId="73" fillId="0" borderId="17" xfId="0" applyNumberFormat="1" applyFont="1" applyBorder="1" applyAlignment="1">
      <alignment vertical="top" wrapText="1"/>
    </xf>
    <xf numFmtId="0" fontId="73" fillId="0" borderId="16" xfId="0" applyFont="1" applyBorder="1" applyAlignment="1">
      <alignment vertical="top" wrapText="1"/>
    </xf>
    <xf numFmtId="0" fontId="71" fillId="0" borderId="0" xfId="0" applyFont="1" applyFill="1" applyBorder="1"/>
    <xf numFmtId="0" fontId="73" fillId="0" borderId="0" xfId="0" applyFont="1" applyFill="1" applyBorder="1" applyAlignment="1">
      <alignment vertical="top" wrapText="1"/>
    </xf>
    <xf numFmtId="2" fontId="73" fillId="0" borderId="0" xfId="0" applyNumberFormat="1" applyFont="1" applyFill="1" applyBorder="1" applyAlignment="1">
      <alignment vertical="top" wrapText="1"/>
    </xf>
    <xf numFmtId="9" fontId="71" fillId="0" borderId="9" xfId="5" applyFont="1" applyBorder="1" applyAlignment="1">
      <alignment horizontal="left" vertical="top"/>
    </xf>
    <xf numFmtId="0" fontId="71" fillId="0" borderId="9" xfId="0" applyFont="1" applyBorder="1"/>
    <xf numFmtId="9" fontId="78" fillId="0" borderId="9" xfId="5" applyFont="1" applyBorder="1" applyAlignment="1">
      <alignment vertical="center" wrapText="1"/>
    </xf>
    <xf numFmtId="0" fontId="71" fillId="0" borderId="9" xfId="0" applyFont="1" applyBorder="1" applyAlignment="1">
      <alignment vertical="center"/>
    </xf>
    <xf numFmtId="0" fontId="78" fillId="32" borderId="9" xfId="0" applyFont="1" applyFill="1" applyBorder="1" applyAlignment="1">
      <alignment vertical="center" wrapText="1"/>
    </xf>
    <xf numFmtId="9" fontId="80" fillId="0" borderId="9" xfId="5" applyFont="1" applyBorder="1" applyAlignment="1">
      <alignment horizontal="left" vertical="top" wrapText="1"/>
    </xf>
    <xf numFmtId="0" fontId="79" fillId="0" borderId="0" xfId="0" applyFont="1" applyFill="1" applyBorder="1" applyAlignment="1">
      <alignment vertical="center"/>
    </xf>
    <xf numFmtId="0" fontId="73" fillId="0" borderId="0" xfId="0" applyFont="1" applyFill="1" applyBorder="1" applyAlignment="1">
      <alignment horizontal="center" vertical="top" wrapText="1"/>
    </xf>
    <xf numFmtId="0" fontId="71" fillId="0" borderId="0" xfId="0" applyFont="1" applyFill="1" applyBorder="1" applyAlignment="1">
      <alignment horizontal="left" vertical="top"/>
    </xf>
    <xf numFmtId="0" fontId="71" fillId="0" borderId="0" xfId="0" applyFont="1" applyBorder="1"/>
    <xf numFmtId="9" fontId="73" fillId="0" borderId="9" xfId="5" applyFont="1" applyBorder="1" applyAlignment="1">
      <alignment horizontal="right" vertical="center" wrapText="1"/>
    </xf>
    <xf numFmtId="0" fontId="80" fillId="0" borderId="9" xfId="0" applyFont="1" applyBorder="1" applyAlignment="1">
      <alignment horizontal="left" vertical="center" wrapText="1"/>
    </xf>
  </cellXfs>
  <cellStyles count="6">
    <cellStyle name="Heading 1" xfId="1" builtinId="16"/>
    <cellStyle name="Heading 2" xfId="2" builtinId="17"/>
    <cellStyle name="Normal" xfId="0" builtinId="0"/>
    <cellStyle name="Normal 2" xfId="4" xr:uid="{306E47E2-97FC-4EE6-AF01-B83D3047E9F2}"/>
    <cellStyle name="Normal 2 3" xfId="3" xr:uid="{C14DDBB7-A1FA-4075-8963-3845FA3C5FF5}"/>
    <cellStyle name="Percent" xfId="5" builtinId="5"/>
  </cellStyles>
  <dxfs count="7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3" tint="0.24994659260841701"/>
      </font>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DIPC">
  <a:themeElements>
    <a:clrScheme name="DIPC">
      <a:dk1>
        <a:sysClr val="windowText" lastClr="000000"/>
      </a:dk1>
      <a:lt1>
        <a:sysClr val="window" lastClr="FFFFFF"/>
      </a:lt1>
      <a:dk2>
        <a:srgbClr val="2BC582"/>
      </a:dk2>
      <a:lt2>
        <a:srgbClr val="C0C0C0"/>
      </a:lt2>
      <a:accent1>
        <a:srgbClr val="0A0050"/>
      </a:accent1>
      <a:accent2>
        <a:srgbClr val="0539E3"/>
      </a:accent2>
      <a:accent3>
        <a:srgbClr val="2BC582"/>
      </a:accent3>
      <a:accent4>
        <a:srgbClr val="FF4042"/>
      </a:accent4>
      <a:accent5>
        <a:srgbClr val="FEC800"/>
      </a:accent5>
      <a:accent6>
        <a:srgbClr val="E1E1E1"/>
      </a:accent6>
      <a:hlink>
        <a:srgbClr val="0A0050"/>
      </a:hlink>
      <a:folHlink>
        <a:srgbClr val="0A005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3"/>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algn="l">
          <a:defRPr dirty="0"/>
        </a:defPPr>
      </a:lstStyle>
    </a:txDef>
  </a:objectDefaults>
  <a:extraClrSchemeLst/>
  <a:extLst>
    <a:ext uri="{05A4C25C-085E-4340-85A3-A5531E510DB2}">
      <thm15:themeFamily xmlns:thm15="http://schemas.microsoft.com/office/thememl/2012/main" name="DIPC" id="{84F7F3D5-643F-4F47-A23B-540F1C8B01CC}" vid="{D9E237F4-501B-4543-BCA1-F6CF9846E9D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880A-A422-498D-99EE-A2B397316581}">
  <dimension ref="B1:N20"/>
  <sheetViews>
    <sheetView showGridLines="0" workbookViewId="0">
      <selection activeCell="B11" sqref="B11"/>
    </sheetView>
  </sheetViews>
  <sheetFormatPr defaultRowHeight="14" x14ac:dyDescent="0.3"/>
  <cols>
    <col min="1" max="1" width="2.5" style="328" customWidth="1"/>
    <col min="2" max="2" width="56.83203125" style="328" customWidth="1"/>
    <col min="3" max="3" width="78.83203125" style="328" customWidth="1"/>
    <col min="4" max="16384" width="8.6640625" style="328"/>
  </cols>
  <sheetData>
    <row r="1" spans="2:14" x14ac:dyDescent="0.3">
      <c r="B1" s="327" t="s">
        <v>103</v>
      </c>
      <c r="C1" s="326" t="s">
        <v>104</v>
      </c>
    </row>
    <row r="2" spans="2:14" x14ac:dyDescent="0.3">
      <c r="B2" s="396" t="s">
        <v>105</v>
      </c>
      <c r="C2" s="397"/>
    </row>
    <row r="3" spans="2:14" ht="37.5" x14ac:dyDescent="0.3">
      <c r="B3" s="322" t="s">
        <v>106</v>
      </c>
      <c r="C3" s="323"/>
    </row>
    <row r="4" spans="2:14" x14ac:dyDescent="0.3">
      <c r="B4" s="398" t="s">
        <v>3924</v>
      </c>
      <c r="C4" s="399"/>
    </row>
    <row r="5" spans="2:14" ht="68.5" customHeight="1" x14ac:dyDescent="0.3">
      <c r="B5" s="26" t="s">
        <v>3926</v>
      </c>
      <c r="C5" s="324" t="s">
        <v>3928</v>
      </c>
      <c r="G5" s="329"/>
      <c r="H5" s="329"/>
      <c r="I5" s="329"/>
      <c r="J5" s="329"/>
      <c r="K5" s="329"/>
      <c r="L5" s="329"/>
      <c r="M5" s="329"/>
      <c r="N5" s="329"/>
    </row>
    <row r="6" spans="2:14" x14ac:dyDescent="0.3">
      <c r="B6" s="398" t="s">
        <v>3925</v>
      </c>
      <c r="C6" s="399"/>
      <c r="G6" s="329"/>
      <c r="H6" s="330"/>
      <c r="I6" s="329"/>
      <c r="J6" s="329"/>
      <c r="K6" s="329"/>
      <c r="L6" s="329"/>
      <c r="M6" s="329"/>
      <c r="N6" s="329"/>
    </row>
    <row r="7" spans="2:14" ht="79.5" customHeight="1" x14ac:dyDescent="0.3">
      <c r="B7" s="325" t="s">
        <v>3927</v>
      </c>
      <c r="C7" s="325" t="s">
        <v>3929</v>
      </c>
      <c r="G7" s="329"/>
      <c r="H7" s="331"/>
      <c r="I7" s="329"/>
      <c r="J7" s="329"/>
      <c r="K7" s="329"/>
      <c r="L7" s="329"/>
      <c r="M7" s="329"/>
      <c r="N7" s="329"/>
    </row>
    <row r="8" spans="2:14" x14ac:dyDescent="0.3">
      <c r="B8" s="398" t="s">
        <v>107</v>
      </c>
      <c r="C8" s="399"/>
    </row>
    <row r="9" spans="2:14" ht="37.5" x14ac:dyDescent="0.3">
      <c r="B9" s="322" t="s">
        <v>3922</v>
      </c>
      <c r="C9" s="26" t="s">
        <v>3923</v>
      </c>
    </row>
    <row r="10" spans="2:14" x14ac:dyDescent="0.3">
      <c r="B10" s="321"/>
      <c r="C10" s="320"/>
    </row>
    <row r="11" spans="2:14" x14ac:dyDescent="0.3">
      <c r="B11" s="321"/>
      <c r="C11" s="320"/>
    </row>
    <row r="12" spans="2:14" x14ac:dyDescent="0.3">
      <c r="B12" s="321"/>
      <c r="C12" s="320"/>
    </row>
    <row r="13" spans="2:14" x14ac:dyDescent="0.3">
      <c r="B13" s="321"/>
      <c r="C13" s="320"/>
    </row>
    <row r="14" spans="2:14" x14ac:dyDescent="0.3">
      <c r="B14" s="321"/>
      <c r="C14" s="320"/>
    </row>
    <row r="15" spans="2:14" x14ac:dyDescent="0.3">
      <c r="B15" s="321"/>
      <c r="C15" s="321"/>
    </row>
    <row r="16" spans="2:14" x14ac:dyDescent="0.3">
      <c r="B16" s="332"/>
      <c r="C16" s="332"/>
    </row>
    <row r="17" spans="2:3" x14ac:dyDescent="0.3">
      <c r="B17" s="332"/>
      <c r="C17" s="332"/>
    </row>
    <row r="18" spans="2:3" x14ac:dyDescent="0.3">
      <c r="B18" s="332"/>
      <c r="C18" s="332"/>
    </row>
    <row r="19" spans="2:3" x14ac:dyDescent="0.3">
      <c r="B19" s="332"/>
      <c r="C19" s="332"/>
    </row>
    <row r="20" spans="2:3" x14ac:dyDescent="0.3">
      <c r="B20" s="332"/>
      <c r="C20" s="332"/>
    </row>
  </sheetData>
  <mergeCells count="4">
    <mergeCell ref="B2:C2"/>
    <mergeCell ref="B8:C8"/>
    <mergeCell ref="B6:C6"/>
    <mergeCell ref="B4:C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CD97-3272-47F8-A207-4D935E5855C5}">
  <dimension ref="B1:M132"/>
  <sheetViews>
    <sheetView showGridLines="0" zoomScale="42" zoomScaleNormal="42" workbookViewId="0">
      <selection activeCell="D20" sqref="D20"/>
    </sheetView>
  </sheetViews>
  <sheetFormatPr defaultRowHeight="14" x14ac:dyDescent="0.3"/>
  <cols>
    <col min="2" max="2" width="9.25" customWidth="1"/>
    <col min="3" max="3" width="16.25" customWidth="1"/>
    <col min="4" max="4" width="48.4140625" customWidth="1"/>
    <col min="5" max="6" width="15.4140625" customWidth="1"/>
    <col min="7" max="7" width="52.4140625" customWidth="1"/>
    <col min="8" max="8" width="13.4140625" customWidth="1"/>
    <col min="9" max="9" width="15.1640625" customWidth="1"/>
    <col min="10" max="10" width="32.6640625" customWidth="1"/>
    <col min="11" max="11" width="10.4140625" customWidth="1"/>
    <col min="12" max="12" width="17.1640625" customWidth="1"/>
    <col min="13" max="13" width="45.9140625" customWidth="1"/>
    <col min="14" max="14" width="12.25" customWidth="1"/>
    <col min="15" max="15" width="5.5" customWidth="1"/>
    <col min="16" max="16" width="20.33203125" customWidth="1"/>
    <col min="17" max="17" width="16" customWidth="1"/>
  </cols>
  <sheetData>
    <row r="1" spans="2:13" ht="18" x14ac:dyDescent="0.4">
      <c r="B1" s="1" t="s">
        <v>3298</v>
      </c>
      <c r="C1" s="1"/>
      <c r="D1" s="1"/>
      <c r="E1" s="1"/>
    </row>
    <row r="2" spans="2:13" x14ac:dyDescent="0.3">
      <c r="B2" s="6" t="s">
        <v>109</v>
      </c>
      <c r="C2" s="6"/>
      <c r="D2" s="6"/>
      <c r="E2" s="456" t="s">
        <v>2</v>
      </c>
      <c r="F2" s="456"/>
      <c r="G2" s="491"/>
      <c r="H2" s="488" t="s">
        <v>3</v>
      </c>
      <c r="I2" s="489"/>
      <c r="J2" s="490"/>
      <c r="K2" s="488" t="s">
        <v>110</v>
      </c>
      <c r="L2" s="489"/>
      <c r="M2" s="490"/>
    </row>
    <row r="3" spans="2:13" ht="25" x14ac:dyDescent="0.3">
      <c r="B3" s="92" t="s">
        <v>3299</v>
      </c>
      <c r="C3" s="8" t="s">
        <v>3300</v>
      </c>
      <c r="D3" s="8" t="s">
        <v>3301</v>
      </c>
      <c r="E3" s="39"/>
      <c r="F3" s="40"/>
      <c r="G3" s="40" t="s">
        <v>120</v>
      </c>
      <c r="H3" s="90"/>
      <c r="I3" s="90"/>
      <c r="J3" s="90" t="s">
        <v>120</v>
      </c>
      <c r="K3" s="40"/>
      <c r="L3" s="40"/>
      <c r="M3" s="40" t="s">
        <v>120</v>
      </c>
    </row>
    <row r="4" spans="2:13" ht="25" x14ac:dyDescent="0.3">
      <c r="B4" s="92" t="s">
        <v>3302</v>
      </c>
      <c r="C4" s="8" t="s">
        <v>3300</v>
      </c>
      <c r="D4" s="8" t="s">
        <v>3303</v>
      </c>
      <c r="E4" s="39"/>
      <c r="F4" s="40"/>
      <c r="G4" s="40" t="s">
        <v>120</v>
      </c>
      <c r="H4" s="90"/>
      <c r="I4" s="90"/>
      <c r="J4" s="90" t="s">
        <v>120</v>
      </c>
      <c r="K4" s="40"/>
      <c r="L4" s="40"/>
      <c r="M4" s="40" t="s">
        <v>120</v>
      </c>
    </row>
    <row r="5" spans="2:13" ht="37.5" x14ac:dyDescent="0.3">
      <c r="B5" s="92" t="s">
        <v>3304</v>
      </c>
      <c r="C5" s="8" t="s">
        <v>3300</v>
      </c>
      <c r="D5" s="8" t="s">
        <v>3305</v>
      </c>
      <c r="E5" s="39"/>
      <c r="F5" s="40"/>
      <c r="G5" s="40" t="s">
        <v>120</v>
      </c>
      <c r="H5" s="90"/>
      <c r="I5" s="90"/>
      <c r="J5" s="90" t="s">
        <v>120</v>
      </c>
      <c r="K5" s="40"/>
      <c r="L5" s="40"/>
      <c r="M5" s="40" t="s">
        <v>120</v>
      </c>
    </row>
    <row r="6" spans="2:13" ht="37.5" x14ac:dyDescent="0.3">
      <c r="B6" s="92" t="s">
        <v>3306</v>
      </c>
      <c r="C6" s="8" t="s">
        <v>3300</v>
      </c>
      <c r="D6" s="8" t="s">
        <v>3307</v>
      </c>
      <c r="E6" s="39" t="s">
        <v>3308</v>
      </c>
      <c r="F6" s="39" t="s">
        <v>3309</v>
      </c>
      <c r="G6" s="39" t="s">
        <v>3310</v>
      </c>
      <c r="H6" s="8" t="s">
        <v>3311</v>
      </c>
      <c r="I6" s="8" t="s">
        <v>3312</v>
      </c>
      <c r="J6" s="8" t="s">
        <v>3313</v>
      </c>
      <c r="K6" s="39" t="s">
        <v>3314</v>
      </c>
      <c r="L6" s="39" t="s">
        <v>3315</v>
      </c>
      <c r="M6" s="39" t="s">
        <v>3316</v>
      </c>
    </row>
    <row r="7" spans="2:13" ht="25" x14ac:dyDescent="0.3">
      <c r="B7" s="92" t="s">
        <v>3317</v>
      </c>
      <c r="C7" s="8" t="s">
        <v>3300</v>
      </c>
      <c r="D7" s="8" t="s">
        <v>3318</v>
      </c>
      <c r="E7" s="39"/>
      <c r="F7" s="40"/>
      <c r="G7" s="40" t="s">
        <v>120</v>
      </c>
      <c r="H7" s="90"/>
      <c r="I7" s="90"/>
      <c r="J7" s="90" t="s">
        <v>120</v>
      </c>
      <c r="K7" s="40"/>
      <c r="L7" s="40"/>
      <c r="M7" s="40" t="s">
        <v>120</v>
      </c>
    </row>
    <row r="8" spans="2:13" ht="37.5" x14ac:dyDescent="0.3">
      <c r="B8" s="92" t="s">
        <v>3319</v>
      </c>
      <c r="C8" s="8" t="s">
        <v>3300</v>
      </c>
      <c r="D8" s="8" t="s">
        <v>3320</v>
      </c>
      <c r="E8" s="39"/>
      <c r="F8" s="40"/>
      <c r="G8" s="40" t="s">
        <v>120</v>
      </c>
      <c r="H8" s="90"/>
      <c r="I8" s="90"/>
      <c r="J8" s="90" t="s">
        <v>120</v>
      </c>
      <c r="K8" s="40"/>
      <c r="L8" s="40"/>
      <c r="M8" s="40" t="s">
        <v>120</v>
      </c>
    </row>
    <row r="9" spans="2:13" ht="15.65" customHeight="1" x14ac:dyDescent="0.3">
      <c r="B9" s="77"/>
      <c r="C9" s="78"/>
      <c r="D9" s="78"/>
      <c r="E9" s="78"/>
      <c r="F9" s="84"/>
      <c r="G9" s="84"/>
      <c r="H9" s="91"/>
      <c r="I9" s="91"/>
      <c r="J9" s="91"/>
      <c r="K9" s="84"/>
      <c r="L9" s="81"/>
      <c r="M9" s="81"/>
    </row>
    <row r="10" spans="2:13" ht="25" x14ac:dyDescent="0.3">
      <c r="B10" s="92" t="s">
        <v>3321</v>
      </c>
      <c r="C10" s="8" t="s">
        <v>3322</v>
      </c>
      <c r="D10" s="8" t="s">
        <v>3323</v>
      </c>
      <c r="E10" s="39"/>
      <c r="F10" s="40"/>
      <c r="G10" s="40" t="s">
        <v>120</v>
      </c>
      <c r="H10" s="90"/>
      <c r="I10" s="90"/>
      <c r="J10" s="90" t="s">
        <v>120</v>
      </c>
      <c r="K10" s="40"/>
      <c r="L10" s="40"/>
      <c r="M10" s="40" t="s">
        <v>120</v>
      </c>
    </row>
    <row r="11" spans="2:13" ht="37.5" x14ac:dyDescent="0.3">
      <c r="B11" s="92" t="s">
        <v>3324</v>
      </c>
      <c r="C11" s="8" t="s">
        <v>3322</v>
      </c>
      <c r="D11" s="8" t="s">
        <v>3325</v>
      </c>
      <c r="E11" s="39" t="s">
        <v>3326</v>
      </c>
      <c r="F11" s="39" t="s">
        <v>3327</v>
      </c>
      <c r="G11" s="39" t="s">
        <v>3328</v>
      </c>
      <c r="H11" s="8" t="s">
        <v>3329</v>
      </c>
      <c r="I11" s="8" t="s">
        <v>3327</v>
      </c>
      <c r="J11" s="8" t="s">
        <v>3330</v>
      </c>
      <c r="K11" s="40"/>
      <c r="L11" s="40"/>
      <c r="M11" s="40"/>
    </row>
    <row r="12" spans="2:13" ht="25" x14ac:dyDescent="0.3">
      <c r="B12" s="92" t="s">
        <v>3331</v>
      </c>
      <c r="C12" s="8" t="s">
        <v>3322</v>
      </c>
      <c r="D12" s="8" t="s">
        <v>3332</v>
      </c>
      <c r="E12" s="39"/>
      <c r="F12" s="40"/>
      <c r="G12" s="40" t="s">
        <v>186</v>
      </c>
      <c r="H12" s="90"/>
      <c r="I12" s="90"/>
      <c r="J12" s="90" t="s">
        <v>3333</v>
      </c>
      <c r="K12" s="40"/>
      <c r="L12" s="40"/>
      <c r="M12" s="40" t="s">
        <v>186</v>
      </c>
    </row>
    <row r="13" spans="2:13" ht="37.5" x14ac:dyDescent="0.3">
      <c r="B13" s="92" t="s">
        <v>3334</v>
      </c>
      <c r="C13" s="8" t="s">
        <v>3322</v>
      </c>
      <c r="D13" s="8" t="s">
        <v>3335</v>
      </c>
      <c r="E13" s="39" t="s">
        <v>3336</v>
      </c>
      <c r="F13" s="39" t="s">
        <v>3327</v>
      </c>
      <c r="G13" s="39" t="s">
        <v>3337</v>
      </c>
      <c r="H13" s="8" t="s">
        <v>3338</v>
      </c>
      <c r="I13" s="8" t="s">
        <v>3327</v>
      </c>
      <c r="J13" s="8" t="s">
        <v>3339</v>
      </c>
      <c r="K13" s="40"/>
      <c r="L13" s="40"/>
      <c r="M13" s="40"/>
    </row>
    <row r="14" spans="2:13" ht="37.5" x14ac:dyDescent="0.3">
      <c r="B14" s="92" t="s">
        <v>3340</v>
      </c>
      <c r="C14" s="8" t="s">
        <v>3322</v>
      </c>
      <c r="D14" s="8" t="s">
        <v>3341</v>
      </c>
      <c r="E14" s="39" t="s">
        <v>3342</v>
      </c>
      <c r="F14" s="39" t="s">
        <v>3327</v>
      </c>
      <c r="G14" s="39" t="s">
        <v>3328</v>
      </c>
      <c r="H14" s="90"/>
      <c r="I14" s="90"/>
      <c r="J14" s="90"/>
      <c r="K14" s="39" t="s">
        <v>3343</v>
      </c>
      <c r="L14" s="39" t="s">
        <v>3344</v>
      </c>
      <c r="M14" s="39" t="s">
        <v>3345</v>
      </c>
    </row>
    <row r="15" spans="2:13" ht="37.5" x14ac:dyDescent="0.3">
      <c r="B15" s="92" t="s">
        <v>3346</v>
      </c>
      <c r="C15" s="8" t="s">
        <v>3322</v>
      </c>
      <c r="D15" s="8" t="s">
        <v>3347</v>
      </c>
      <c r="E15" s="39" t="s">
        <v>3348</v>
      </c>
      <c r="F15" s="39" t="s">
        <v>3327</v>
      </c>
      <c r="G15" s="39" t="s">
        <v>3349</v>
      </c>
      <c r="H15" s="90"/>
      <c r="I15" s="90"/>
      <c r="J15" s="90"/>
      <c r="K15" s="39" t="s">
        <v>3343</v>
      </c>
      <c r="L15" s="39" t="s">
        <v>3344</v>
      </c>
      <c r="M15" s="39" t="s">
        <v>3345</v>
      </c>
    </row>
    <row r="16" spans="2:13" ht="25" x14ac:dyDescent="0.3">
      <c r="B16" s="92" t="s">
        <v>3350</v>
      </c>
      <c r="C16" s="8" t="s">
        <v>3322</v>
      </c>
      <c r="D16" s="8" t="s">
        <v>3351</v>
      </c>
      <c r="E16" s="85"/>
      <c r="F16" s="85"/>
      <c r="G16" s="85" t="s">
        <v>3352</v>
      </c>
      <c r="H16" s="90"/>
      <c r="I16" s="90"/>
      <c r="J16" s="90" t="s">
        <v>3352</v>
      </c>
      <c r="K16" s="85"/>
      <c r="L16" s="85"/>
      <c r="M16" s="85" t="s">
        <v>3352</v>
      </c>
    </row>
    <row r="17" spans="2:13" ht="25" x14ac:dyDescent="0.3">
      <c r="B17" s="92" t="s">
        <v>3353</v>
      </c>
      <c r="C17" s="8" t="s">
        <v>3322</v>
      </c>
      <c r="D17" s="8" t="s">
        <v>3354</v>
      </c>
      <c r="E17" s="40"/>
      <c r="F17" s="40"/>
      <c r="G17" s="40"/>
      <c r="H17" s="90"/>
      <c r="I17" s="90"/>
      <c r="J17" s="90"/>
      <c r="K17" s="40"/>
      <c r="L17" s="40"/>
      <c r="M17" s="40" t="s">
        <v>186</v>
      </c>
    </row>
    <row r="18" spans="2:13" ht="21" customHeight="1" x14ac:dyDescent="0.3">
      <c r="B18" s="77"/>
      <c r="C18" s="82"/>
      <c r="D18" s="82"/>
      <c r="E18" s="83"/>
      <c r="F18" s="83"/>
      <c r="G18" s="83"/>
      <c r="H18" s="91"/>
      <c r="I18" s="91"/>
      <c r="J18" s="91"/>
      <c r="K18" s="83"/>
      <c r="L18" s="81"/>
      <c r="M18" s="81"/>
    </row>
    <row r="19" spans="2:13" ht="37.5" x14ac:dyDescent="0.3">
      <c r="B19" s="92" t="s">
        <v>3355</v>
      </c>
      <c r="C19" s="8" t="s">
        <v>3356</v>
      </c>
      <c r="D19" s="8" t="s">
        <v>3357</v>
      </c>
      <c r="E19" s="39" t="s">
        <v>3358</v>
      </c>
      <c r="F19" s="39" t="s">
        <v>3327</v>
      </c>
      <c r="G19" s="39" t="s">
        <v>3359</v>
      </c>
      <c r="H19" s="8" t="s">
        <v>3360</v>
      </c>
      <c r="I19" s="8" t="s">
        <v>3327</v>
      </c>
      <c r="J19" s="8" t="s">
        <v>3361</v>
      </c>
      <c r="K19" s="39" t="s">
        <v>3362</v>
      </c>
      <c r="L19" s="39" t="s">
        <v>3344</v>
      </c>
      <c r="M19" s="39" t="s">
        <v>3363</v>
      </c>
    </row>
    <row r="20" spans="2:13" ht="37.5" x14ac:dyDescent="0.3">
      <c r="B20" s="92" t="s">
        <v>3364</v>
      </c>
      <c r="C20" s="8" t="s">
        <v>3356</v>
      </c>
      <c r="D20" s="8" t="s">
        <v>3365</v>
      </c>
      <c r="E20" s="39" t="s">
        <v>3366</v>
      </c>
      <c r="F20" s="39" t="s">
        <v>3327</v>
      </c>
      <c r="G20" s="39" t="s">
        <v>3367</v>
      </c>
      <c r="H20" s="8" t="s">
        <v>3368</v>
      </c>
      <c r="I20" s="8" t="s">
        <v>3327</v>
      </c>
      <c r="J20" s="8" t="s">
        <v>3365</v>
      </c>
      <c r="K20" s="39" t="s">
        <v>3369</v>
      </c>
      <c r="L20" s="39" t="s">
        <v>3344</v>
      </c>
      <c r="M20" s="39" t="s">
        <v>3370</v>
      </c>
    </row>
    <row r="21" spans="2:13" ht="50" x14ac:dyDescent="0.3">
      <c r="B21" s="92" t="s">
        <v>3371</v>
      </c>
      <c r="C21" s="8" t="s">
        <v>3356</v>
      </c>
      <c r="D21" s="9" t="s">
        <v>3372</v>
      </c>
      <c r="E21" s="39" t="s">
        <v>3373</v>
      </c>
      <c r="F21" s="39" t="s">
        <v>3374</v>
      </c>
      <c r="G21" s="39" t="s">
        <v>3375</v>
      </c>
      <c r="H21" s="8" t="s">
        <v>3376</v>
      </c>
      <c r="I21" s="8" t="s">
        <v>3327</v>
      </c>
      <c r="J21" s="8" t="s">
        <v>3377</v>
      </c>
      <c r="K21" s="39" t="s">
        <v>3378</v>
      </c>
      <c r="L21" s="39" t="s">
        <v>3379</v>
      </c>
      <c r="M21" s="39" t="s">
        <v>3380</v>
      </c>
    </row>
    <row r="22" spans="2:13" x14ac:dyDescent="0.3">
      <c r="B22" s="77"/>
      <c r="C22" s="77"/>
      <c r="D22" s="77" t="s">
        <v>186</v>
      </c>
      <c r="E22" s="91"/>
      <c r="F22" s="91"/>
      <c r="G22" s="91"/>
      <c r="H22" s="91"/>
      <c r="I22" s="91"/>
      <c r="J22" s="91"/>
      <c r="K22" s="77"/>
      <c r="L22" s="77"/>
      <c r="M22" s="77"/>
    </row>
    <row r="23" spans="2:13" ht="37.5" x14ac:dyDescent="0.3">
      <c r="B23" s="92" t="s">
        <v>3381</v>
      </c>
      <c r="C23" s="8" t="s">
        <v>3382</v>
      </c>
      <c r="D23" s="8" t="s">
        <v>3383</v>
      </c>
      <c r="E23" s="39" t="s">
        <v>3384</v>
      </c>
      <c r="F23" s="39" t="s">
        <v>3385</v>
      </c>
      <c r="G23" s="39" t="s">
        <v>3386</v>
      </c>
      <c r="H23" s="8" t="s">
        <v>3387</v>
      </c>
      <c r="I23" s="8" t="s">
        <v>3385</v>
      </c>
      <c r="J23" s="8" t="s">
        <v>3383</v>
      </c>
      <c r="K23" s="39" t="s">
        <v>3388</v>
      </c>
      <c r="L23" s="39" t="s">
        <v>3389</v>
      </c>
      <c r="M23" s="39" t="s">
        <v>3390</v>
      </c>
    </row>
    <row r="24" spans="2:13" ht="37.5" x14ac:dyDescent="0.3">
      <c r="B24" s="92" t="s">
        <v>3391</v>
      </c>
      <c r="C24" s="8" t="s">
        <v>3382</v>
      </c>
      <c r="D24" s="8" t="s">
        <v>3392</v>
      </c>
      <c r="E24" s="39" t="s">
        <v>3393</v>
      </c>
      <c r="F24" s="39" t="s">
        <v>3385</v>
      </c>
      <c r="G24" s="39" t="s">
        <v>3394</v>
      </c>
      <c r="H24" s="8" t="s">
        <v>3395</v>
      </c>
      <c r="I24" s="8" t="s">
        <v>3385</v>
      </c>
      <c r="J24" s="8" t="s">
        <v>3396</v>
      </c>
      <c r="K24" s="39" t="s">
        <v>3397</v>
      </c>
      <c r="L24" s="39" t="s">
        <v>3389</v>
      </c>
      <c r="M24" s="39" t="s">
        <v>3398</v>
      </c>
    </row>
    <row r="25" spans="2:13" ht="37.5" x14ac:dyDescent="0.3">
      <c r="B25" s="92" t="s">
        <v>3399</v>
      </c>
      <c r="C25" s="8" t="s">
        <v>3382</v>
      </c>
      <c r="D25" s="8" t="s">
        <v>3400</v>
      </c>
      <c r="E25" s="39" t="s">
        <v>3401</v>
      </c>
      <c r="F25" s="39" t="s">
        <v>3385</v>
      </c>
      <c r="G25" s="39" t="s">
        <v>3402</v>
      </c>
      <c r="H25" s="8" t="s">
        <v>3403</v>
      </c>
      <c r="I25" s="8" t="s">
        <v>3385</v>
      </c>
      <c r="J25" s="8" t="s">
        <v>3400</v>
      </c>
      <c r="K25" s="39" t="s">
        <v>3404</v>
      </c>
      <c r="L25" s="39" t="s">
        <v>3389</v>
      </c>
      <c r="M25" s="39" t="s">
        <v>3405</v>
      </c>
    </row>
    <row r="26" spans="2:13" ht="37.5" x14ac:dyDescent="0.3">
      <c r="B26" s="92" t="s">
        <v>3406</v>
      </c>
      <c r="C26" s="8" t="s">
        <v>3382</v>
      </c>
      <c r="D26" s="8" t="s">
        <v>3407</v>
      </c>
      <c r="E26" s="39" t="s">
        <v>3408</v>
      </c>
      <c r="F26" s="39" t="s">
        <v>3385</v>
      </c>
      <c r="G26" s="39" t="s">
        <v>3409</v>
      </c>
      <c r="H26" s="8" t="s">
        <v>3410</v>
      </c>
      <c r="I26" s="8" t="s">
        <v>3385</v>
      </c>
      <c r="J26" s="8" t="s">
        <v>3411</v>
      </c>
      <c r="K26" s="39" t="s">
        <v>3412</v>
      </c>
      <c r="L26" s="39" t="s">
        <v>3389</v>
      </c>
      <c r="M26" s="39" t="s">
        <v>3413</v>
      </c>
    </row>
    <row r="27" spans="2:13" ht="20.149999999999999" customHeight="1" x14ac:dyDescent="0.3">
      <c r="B27" s="77"/>
      <c r="C27" s="77"/>
      <c r="D27" s="77"/>
      <c r="E27" s="91"/>
      <c r="F27" s="91"/>
      <c r="G27" s="91"/>
      <c r="H27" s="91"/>
      <c r="I27" s="91"/>
      <c r="J27" s="91"/>
      <c r="K27" s="78" t="s">
        <v>186</v>
      </c>
      <c r="L27" s="78" t="s">
        <v>186</v>
      </c>
      <c r="M27" s="77" t="s">
        <v>186</v>
      </c>
    </row>
    <row r="28" spans="2:13" ht="37.5" x14ac:dyDescent="0.3">
      <c r="B28" s="92" t="s">
        <v>3414</v>
      </c>
      <c r="C28" s="8" t="s">
        <v>3415</v>
      </c>
      <c r="D28" s="8" t="s">
        <v>3416</v>
      </c>
      <c r="E28" s="39" t="s">
        <v>3408</v>
      </c>
      <c r="F28" s="39" t="s">
        <v>3385</v>
      </c>
      <c r="G28" s="39" t="s">
        <v>3409</v>
      </c>
      <c r="H28" s="8" t="s">
        <v>3410</v>
      </c>
      <c r="I28" s="8" t="s">
        <v>3385</v>
      </c>
      <c r="J28" s="8" t="s">
        <v>3411</v>
      </c>
      <c r="K28" s="39" t="s">
        <v>3412</v>
      </c>
      <c r="L28" s="39" t="s">
        <v>3389</v>
      </c>
      <c r="M28" s="39" t="s">
        <v>3413</v>
      </c>
    </row>
    <row r="29" spans="2:13" ht="37.5" x14ac:dyDescent="0.3">
      <c r="B29" s="92" t="s">
        <v>3417</v>
      </c>
      <c r="C29" s="8" t="s">
        <v>3415</v>
      </c>
      <c r="D29" s="8" t="s">
        <v>3418</v>
      </c>
      <c r="E29" s="39" t="s">
        <v>3419</v>
      </c>
      <c r="F29" s="39" t="s">
        <v>3420</v>
      </c>
      <c r="G29" s="39" t="s">
        <v>3421</v>
      </c>
      <c r="H29" s="8" t="s">
        <v>3422</v>
      </c>
      <c r="I29" s="8" t="s">
        <v>3420</v>
      </c>
      <c r="J29" s="8" t="s">
        <v>3423</v>
      </c>
      <c r="K29" s="39" t="s">
        <v>3424</v>
      </c>
      <c r="L29" s="39" t="s">
        <v>3425</v>
      </c>
      <c r="M29" s="75" t="s">
        <v>3426</v>
      </c>
    </row>
    <row r="30" spans="2:13" ht="50" x14ac:dyDescent="0.3">
      <c r="B30" s="92" t="s">
        <v>3427</v>
      </c>
      <c r="C30" s="8" t="s">
        <v>3415</v>
      </c>
      <c r="D30" s="8" t="s">
        <v>3428</v>
      </c>
      <c r="E30" s="39" t="s">
        <v>3429</v>
      </c>
      <c r="F30" s="39" t="s">
        <v>3420</v>
      </c>
      <c r="G30" s="39" t="s">
        <v>3430</v>
      </c>
      <c r="H30" s="8" t="s">
        <v>3431</v>
      </c>
      <c r="I30" s="8" t="s">
        <v>3420</v>
      </c>
      <c r="J30" s="8" t="s">
        <v>3432</v>
      </c>
      <c r="K30" s="39" t="s">
        <v>3433</v>
      </c>
      <c r="L30" s="39" t="s">
        <v>3425</v>
      </c>
      <c r="M30" s="39" t="s">
        <v>3434</v>
      </c>
    </row>
    <row r="31" spans="2:13" ht="37.5" x14ac:dyDescent="0.3">
      <c r="B31" s="92" t="s">
        <v>3435</v>
      </c>
      <c r="C31" s="8" t="s">
        <v>3415</v>
      </c>
      <c r="D31" s="8" t="s">
        <v>3436</v>
      </c>
      <c r="E31" s="39" t="s">
        <v>3437</v>
      </c>
      <c r="F31" s="39" t="s">
        <v>3420</v>
      </c>
      <c r="G31" s="39" t="s">
        <v>3438</v>
      </c>
      <c r="H31" s="8" t="s">
        <v>3439</v>
      </c>
      <c r="I31" s="8" t="s">
        <v>3420</v>
      </c>
      <c r="J31" s="8" t="s">
        <v>3440</v>
      </c>
      <c r="K31" s="39" t="s">
        <v>3441</v>
      </c>
      <c r="L31" s="39" t="s">
        <v>3425</v>
      </c>
      <c r="M31" s="39" t="s">
        <v>3442</v>
      </c>
    </row>
    <row r="32" spans="2:13" ht="37.5" x14ac:dyDescent="0.3">
      <c r="B32" s="92" t="s">
        <v>3443</v>
      </c>
      <c r="C32" s="8" t="s">
        <v>3415</v>
      </c>
      <c r="D32" s="8" t="s">
        <v>3444</v>
      </c>
      <c r="E32" s="39" t="s">
        <v>3445</v>
      </c>
      <c r="F32" s="39" t="s">
        <v>3420</v>
      </c>
      <c r="G32" s="39" t="s">
        <v>3446</v>
      </c>
      <c r="H32" s="8" t="s">
        <v>3447</v>
      </c>
      <c r="I32" s="8" t="s">
        <v>3420</v>
      </c>
      <c r="J32" s="8" t="s">
        <v>3448</v>
      </c>
      <c r="K32" s="40"/>
      <c r="L32" s="40"/>
      <c r="M32" s="40"/>
    </row>
    <row r="33" spans="2:13" ht="25" x14ac:dyDescent="0.3">
      <c r="B33" s="92" t="s">
        <v>3449</v>
      </c>
      <c r="C33" s="8" t="s">
        <v>3415</v>
      </c>
      <c r="D33" s="8" t="s">
        <v>3450</v>
      </c>
      <c r="E33" s="40"/>
      <c r="F33" s="40"/>
      <c r="G33" s="40"/>
      <c r="H33" s="90"/>
      <c r="I33" s="90"/>
      <c r="J33" s="90"/>
      <c r="K33" s="40"/>
      <c r="L33" s="40"/>
      <c r="M33" s="40"/>
    </row>
    <row r="34" spans="2:13" ht="25" x14ac:dyDescent="0.3">
      <c r="B34" s="92" t="s">
        <v>3451</v>
      </c>
      <c r="C34" s="8" t="s">
        <v>3415</v>
      </c>
      <c r="D34" s="8" t="s">
        <v>3452</v>
      </c>
      <c r="E34" s="39"/>
      <c r="F34" s="40"/>
      <c r="G34" s="40"/>
      <c r="H34" s="90"/>
      <c r="I34" s="90"/>
      <c r="J34" s="90"/>
      <c r="K34" s="40"/>
      <c r="L34" s="40"/>
      <c r="M34" s="40"/>
    </row>
    <row r="35" spans="2:13" ht="37.5" x14ac:dyDescent="0.3">
      <c r="B35" s="92" t="s">
        <v>3453</v>
      </c>
      <c r="C35" s="8" t="s">
        <v>3415</v>
      </c>
      <c r="D35" s="8" t="s">
        <v>3454</v>
      </c>
      <c r="E35" s="39" t="s">
        <v>3445</v>
      </c>
      <c r="F35" s="39" t="s">
        <v>3420</v>
      </c>
      <c r="G35" s="39" t="s">
        <v>3446</v>
      </c>
      <c r="H35" s="8" t="s">
        <v>3447</v>
      </c>
      <c r="I35" s="8" t="s">
        <v>3420</v>
      </c>
      <c r="J35" s="8" t="s">
        <v>3448</v>
      </c>
      <c r="K35" s="40"/>
      <c r="L35" s="40"/>
      <c r="M35" s="40"/>
    </row>
    <row r="36" spans="2:13" ht="37.5" x14ac:dyDescent="0.3">
      <c r="B36" s="92" t="s">
        <v>3455</v>
      </c>
      <c r="C36" s="8" t="s">
        <v>3415</v>
      </c>
      <c r="D36" s="8" t="s">
        <v>3456</v>
      </c>
      <c r="E36" s="39" t="s">
        <v>3445</v>
      </c>
      <c r="F36" s="39" t="s">
        <v>3420</v>
      </c>
      <c r="G36" s="39" t="s">
        <v>3446</v>
      </c>
      <c r="H36" s="8" t="s">
        <v>3447</v>
      </c>
      <c r="I36" s="8" t="s">
        <v>3420</v>
      </c>
      <c r="J36" s="8" t="s">
        <v>3448</v>
      </c>
      <c r="K36" s="39" t="s">
        <v>3457</v>
      </c>
      <c r="L36" s="39" t="s">
        <v>3425</v>
      </c>
      <c r="M36" s="39" t="s">
        <v>3458</v>
      </c>
    </row>
    <row r="37" spans="2:13" ht="37.5" x14ac:dyDescent="0.3">
      <c r="B37" s="92" t="s">
        <v>3459</v>
      </c>
      <c r="C37" s="8" t="s">
        <v>3415</v>
      </c>
      <c r="D37" s="8" t="s">
        <v>3460</v>
      </c>
      <c r="E37" s="39" t="s">
        <v>3445</v>
      </c>
      <c r="F37" s="39" t="s">
        <v>3420</v>
      </c>
      <c r="G37" s="39" t="s">
        <v>3446</v>
      </c>
      <c r="H37" s="8" t="s">
        <v>3447</v>
      </c>
      <c r="I37" s="8" t="s">
        <v>3420</v>
      </c>
      <c r="J37" s="8" t="s">
        <v>3448</v>
      </c>
      <c r="K37" s="40"/>
      <c r="L37" s="40"/>
      <c r="M37" s="40"/>
    </row>
    <row r="38" spans="2:13" ht="25" x14ac:dyDescent="0.3">
      <c r="B38" s="92" t="s">
        <v>3461</v>
      </c>
      <c r="C38" s="8" t="s">
        <v>3415</v>
      </c>
      <c r="D38" s="8" t="s">
        <v>3462</v>
      </c>
      <c r="E38" s="39"/>
      <c r="F38" s="40"/>
      <c r="G38" s="40" t="s">
        <v>3463</v>
      </c>
      <c r="H38" s="90"/>
      <c r="I38" s="90"/>
      <c r="J38" s="89" t="s">
        <v>3463</v>
      </c>
      <c r="K38" s="40"/>
      <c r="L38" s="40"/>
      <c r="M38" s="40" t="s">
        <v>3463</v>
      </c>
    </row>
    <row r="39" spans="2:13" ht="50" x14ac:dyDescent="0.3">
      <c r="B39" s="92" t="s">
        <v>3464</v>
      </c>
      <c r="C39" s="8" t="s">
        <v>3415</v>
      </c>
      <c r="D39" s="8" t="s">
        <v>3465</v>
      </c>
      <c r="E39" s="39"/>
      <c r="F39" s="40"/>
      <c r="G39" s="40" t="s">
        <v>3463</v>
      </c>
      <c r="H39" s="90"/>
      <c r="I39" s="90"/>
      <c r="J39" s="35" t="s">
        <v>3463</v>
      </c>
      <c r="K39" s="40"/>
      <c r="L39" s="40"/>
      <c r="M39" s="40" t="s">
        <v>3463</v>
      </c>
    </row>
    <row r="40" spans="2:13" ht="37.5" x14ac:dyDescent="0.3">
      <c r="B40" s="92" t="s">
        <v>3466</v>
      </c>
      <c r="C40" s="8" t="s">
        <v>3415</v>
      </c>
      <c r="D40" s="8" t="s">
        <v>3467</v>
      </c>
      <c r="E40" s="39" t="s">
        <v>3468</v>
      </c>
      <c r="F40" s="39" t="s">
        <v>3420</v>
      </c>
      <c r="G40" s="39" t="s">
        <v>3469</v>
      </c>
      <c r="H40" s="8" t="s">
        <v>3470</v>
      </c>
      <c r="I40" s="8" t="s">
        <v>3420</v>
      </c>
      <c r="J40" s="8" t="s">
        <v>3467</v>
      </c>
      <c r="K40" s="39" t="s">
        <v>3471</v>
      </c>
      <c r="L40" s="39" t="s">
        <v>3425</v>
      </c>
      <c r="M40" s="39" t="s">
        <v>3472</v>
      </c>
    </row>
    <row r="41" spans="2:13" ht="37.5" x14ac:dyDescent="0.3">
      <c r="B41" s="92" t="s">
        <v>3473</v>
      </c>
      <c r="C41" s="8" t="s">
        <v>3415</v>
      </c>
      <c r="D41" s="8" t="s">
        <v>3474</v>
      </c>
      <c r="E41" s="39" t="s">
        <v>3475</v>
      </c>
      <c r="F41" s="39" t="s">
        <v>3420</v>
      </c>
      <c r="G41" s="39" t="s">
        <v>3476</v>
      </c>
      <c r="H41" s="8" t="s">
        <v>3477</v>
      </c>
      <c r="I41" s="8" t="s">
        <v>3420</v>
      </c>
      <c r="J41" s="8" t="s">
        <v>3474</v>
      </c>
      <c r="K41" s="39" t="s">
        <v>3478</v>
      </c>
      <c r="L41" s="39" t="s">
        <v>3425</v>
      </c>
      <c r="M41" s="39" t="s">
        <v>3479</v>
      </c>
    </row>
    <row r="42" spans="2:13" ht="37.5" x14ac:dyDescent="0.3">
      <c r="B42" s="92" t="s">
        <v>3480</v>
      </c>
      <c r="C42" s="8" t="s">
        <v>3415</v>
      </c>
      <c r="D42" s="8" t="s">
        <v>3481</v>
      </c>
      <c r="E42" s="39" t="s">
        <v>3482</v>
      </c>
      <c r="F42" s="39" t="s">
        <v>3420</v>
      </c>
      <c r="G42" s="39" t="s">
        <v>3481</v>
      </c>
      <c r="H42" s="8" t="s">
        <v>3483</v>
      </c>
      <c r="I42" s="8" t="s">
        <v>3420</v>
      </c>
      <c r="J42" s="8" t="s">
        <v>3481</v>
      </c>
      <c r="K42" s="39" t="s">
        <v>3484</v>
      </c>
      <c r="L42" s="39" t="s">
        <v>3425</v>
      </c>
      <c r="M42" s="39" t="s">
        <v>3485</v>
      </c>
    </row>
    <row r="43" spans="2:13" ht="37.5" x14ac:dyDescent="0.3">
      <c r="B43" s="92" t="s">
        <v>3486</v>
      </c>
      <c r="C43" s="8" t="s">
        <v>3415</v>
      </c>
      <c r="D43" s="8" t="s">
        <v>3487</v>
      </c>
      <c r="E43" s="39" t="s">
        <v>3488</v>
      </c>
      <c r="F43" s="39" t="s">
        <v>3420</v>
      </c>
      <c r="G43" s="39" t="s">
        <v>3489</v>
      </c>
      <c r="H43" s="8" t="s">
        <v>3490</v>
      </c>
      <c r="I43" s="8" t="s">
        <v>3420</v>
      </c>
      <c r="J43" s="8" t="s">
        <v>3456</v>
      </c>
      <c r="K43" s="39" t="s">
        <v>3491</v>
      </c>
      <c r="L43" s="39" t="s">
        <v>3425</v>
      </c>
      <c r="M43" s="39" t="s">
        <v>3492</v>
      </c>
    </row>
    <row r="44" spans="2:13" ht="37.5" x14ac:dyDescent="0.3">
      <c r="B44" s="92" t="s">
        <v>3493</v>
      </c>
      <c r="C44" s="8" t="s">
        <v>3415</v>
      </c>
      <c r="D44" s="8" t="s">
        <v>3494</v>
      </c>
      <c r="E44" s="39" t="s">
        <v>3495</v>
      </c>
      <c r="F44" s="39" t="s">
        <v>3420</v>
      </c>
      <c r="G44" s="39" t="s">
        <v>3496</v>
      </c>
      <c r="H44" s="8" t="s">
        <v>3497</v>
      </c>
      <c r="I44" s="8" t="s">
        <v>3420</v>
      </c>
      <c r="J44" s="8" t="s">
        <v>3494</v>
      </c>
      <c r="K44" s="39" t="s">
        <v>3498</v>
      </c>
      <c r="L44" s="39" t="s">
        <v>3425</v>
      </c>
      <c r="M44" s="39" t="s">
        <v>3499</v>
      </c>
    </row>
    <row r="45" spans="2:13" ht="37.5" x14ac:dyDescent="0.3">
      <c r="B45" s="92" t="s">
        <v>3500</v>
      </c>
      <c r="C45" s="8" t="s">
        <v>3415</v>
      </c>
      <c r="D45" s="8" t="s">
        <v>3501</v>
      </c>
      <c r="E45" s="39" t="s">
        <v>3502</v>
      </c>
      <c r="F45" s="39" t="s">
        <v>3420</v>
      </c>
      <c r="G45" s="39" t="s">
        <v>3503</v>
      </c>
      <c r="H45" s="8" t="s">
        <v>3504</v>
      </c>
      <c r="I45" s="8" t="s">
        <v>3420</v>
      </c>
      <c r="J45" s="8" t="s">
        <v>3501</v>
      </c>
      <c r="K45" s="39" t="s">
        <v>3505</v>
      </c>
      <c r="L45" s="39" t="s">
        <v>3425</v>
      </c>
      <c r="M45" s="39" t="s">
        <v>3506</v>
      </c>
    </row>
    <row r="46" spans="2:13" ht="37.5" x14ac:dyDescent="0.3">
      <c r="B46" s="92" t="s">
        <v>3507</v>
      </c>
      <c r="C46" s="8" t="s">
        <v>3415</v>
      </c>
      <c r="D46" s="8" t="s">
        <v>3508</v>
      </c>
      <c r="E46" s="39" t="s">
        <v>3509</v>
      </c>
      <c r="F46" s="39" t="s">
        <v>3420</v>
      </c>
      <c r="G46" s="39" t="s">
        <v>3510</v>
      </c>
      <c r="H46" s="8" t="s">
        <v>3511</v>
      </c>
      <c r="I46" s="8" t="s">
        <v>3420</v>
      </c>
      <c r="J46" s="8" t="s">
        <v>3512</v>
      </c>
      <c r="K46" s="39" t="s">
        <v>3513</v>
      </c>
      <c r="L46" s="39" t="s">
        <v>3425</v>
      </c>
      <c r="M46" s="39" t="s">
        <v>3514</v>
      </c>
    </row>
    <row r="47" spans="2:13" ht="14.5" customHeight="1" x14ac:dyDescent="0.3">
      <c r="B47" s="86"/>
      <c r="C47" s="87"/>
      <c r="D47" s="87"/>
      <c r="E47" s="87"/>
      <c r="F47" s="87"/>
      <c r="G47" s="87"/>
      <c r="H47" s="86"/>
      <c r="I47" s="87"/>
      <c r="J47" s="87"/>
      <c r="K47" s="87"/>
      <c r="L47" s="87"/>
      <c r="M47" s="87"/>
    </row>
    <row r="48" spans="2:13" ht="25" x14ac:dyDescent="0.3">
      <c r="B48" s="92" t="s">
        <v>3515</v>
      </c>
      <c r="C48" s="8" t="s">
        <v>3516</v>
      </c>
      <c r="D48" s="8" t="s">
        <v>3517</v>
      </c>
      <c r="E48" s="88"/>
      <c r="F48" s="88"/>
      <c r="G48" s="88" t="s">
        <v>120</v>
      </c>
      <c r="H48" s="2"/>
      <c r="I48" s="2"/>
      <c r="J48" s="2" t="s">
        <v>120</v>
      </c>
      <c r="K48" s="40"/>
      <c r="L48" s="40"/>
      <c r="M48" s="40" t="s">
        <v>120</v>
      </c>
    </row>
    <row r="49" spans="2:13" ht="37.5" x14ac:dyDescent="0.3">
      <c r="B49" s="92" t="s">
        <v>3518</v>
      </c>
      <c r="C49" s="8" t="s">
        <v>3516</v>
      </c>
      <c r="D49" s="8" t="s">
        <v>3519</v>
      </c>
      <c r="E49" s="39" t="s">
        <v>3520</v>
      </c>
      <c r="F49" s="39" t="s">
        <v>3309</v>
      </c>
      <c r="G49" s="39" t="s">
        <v>3521</v>
      </c>
      <c r="H49" s="8" t="s">
        <v>3522</v>
      </c>
      <c r="I49" s="8" t="s">
        <v>3309</v>
      </c>
      <c r="J49" s="8" t="s">
        <v>3523</v>
      </c>
      <c r="K49" s="39" t="s">
        <v>3524</v>
      </c>
      <c r="L49" s="39" t="s">
        <v>3525</v>
      </c>
      <c r="M49" s="39" t="s">
        <v>3526</v>
      </c>
    </row>
    <row r="50" spans="2:13" ht="25" x14ac:dyDescent="0.3">
      <c r="B50" s="92" t="s">
        <v>3527</v>
      </c>
      <c r="C50" s="8" t="s">
        <v>3516</v>
      </c>
      <c r="D50" s="8" t="s">
        <v>3528</v>
      </c>
      <c r="E50" s="88"/>
      <c r="F50" s="88"/>
      <c r="G50" s="88" t="s">
        <v>120</v>
      </c>
      <c r="H50" s="2"/>
      <c r="I50" s="2"/>
      <c r="J50" s="2" t="s">
        <v>120</v>
      </c>
      <c r="K50" s="40"/>
      <c r="L50" s="40"/>
      <c r="M50" s="40" t="s">
        <v>120</v>
      </c>
    </row>
    <row r="51" spans="2:13" ht="37.5" x14ac:dyDescent="0.3">
      <c r="B51" s="92" t="s">
        <v>3529</v>
      </c>
      <c r="C51" s="8" t="s">
        <v>3516</v>
      </c>
      <c r="D51" s="8" t="s">
        <v>3530</v>
      </c>
      <c r="E51" s="88"/>
      <c r="F51" s="88"/>
      <c r="G51" s="88" t="s">
        <v>120</v>
      </c>
      <c r="H51" s="8" t="s">
        <v>3531</v>
      </c>
      <c r="I51" s="8" t="s">
        <v>3309</v>
      </c>
      <c r="J51" s="8" t="s">
        <v>3530</v>
      </c>
      <c r="K51" s="39" t="s">
        <v>3532</v>
      </c>
      <c r="L51" s="39" t="s">
        <v>3525</v>
      </c>
      <c r="M51" s="39" t="s">
        <v>3533</v>
      </c>
    </row>
    <row r="52" spans="2:13" ht="25" x14ac:dyDescent="0.3">
      <c r="B52" s="92" t="s">
        <v>3534</v>
      </c>
      <c r="C52" s="8" t="s">
        <v>3516</v>
      </c>
      <c r="D52" s="8" t="s">
        <v>3535</v>
      </c>
      <c r="E52" s="40"/>
      <c r="F52" s="40"/>
      <c r="G52" s="39" t="s">
        <v>3536</v>
      </c>
      <c r="H52" s="2"/>
      <c r="I52" s="2"/>
      <c r="J52" s="8" t="s">
        <v>3536</v>
      </c>
      <c r="K52" s="39" t="s">
        <v>3537</v>
      </c>
      <c r="L52" s="39" t="s">
        <v>3525</v>
      </c>
      <c r="M52" s="39" t="s">
        <v>3536</v>
      </c>
    </row>
    <row r="53" spans="2:13" ht="37.5" x14ac:dyDescent="0.3">
      <c r="B53" s="92" t="s">
        <v>3538</v>
      </c>
      <c r="C53" s="8" t="s">
        <v>3516</v>
      </c>
      <c r="D53" s="8" t="s">
        <v>3539</v>
      </c>
      <c r="E53" s="39" t="s">
        <v>3540</v>
      </c>
      <c r="F53" s="39" t="s">
        <v>3309</v>
      </c>
      <c r="G53" s="39" t="s">
        <v>3541</v>
      </c>
      <c r="H53" s="8" t="s">
        <v>3540</v>
      </c>
      <c r="I53" s="8" t="s">
        <v>3309</v>
      </c>
      <c r="J53" s="8" t="s">
        <v>3542</v>
      </c>
      <c r="K53" s="39" t="s">
        <v>3543</v>
      </c>
      <c r="L53" s="39" t="s">
        <v>3525</v>
      </c>
      <c r="M53" s="39" t="s">
        <v>3541</v>
      </c>
    </row>
    <row r="54" spans="2:13" ht="25" x14ac:dyDescent="0.3">
      <c r="B54" s="92" t="s">
        <v>3544</v>
      </c>
      <c r="C54" s="8" t="s">
        <v>3516</v>
      </c>
      <c r="D54" s="8" t="s">
        <v>3545</v>
      </c>
      <c r="E54" s="40"/>
      <c r="F54" s="40"/>
      <c r="G54" s="40" t="s">
        <v>120</v>
      </c>
      <c r="H54" s="2"/>
      <c r="I54" s="2"/>
      <c r="J54" s="2" t="s">
        <v>120</v>
      </c>
      <c r="K54" s="40"/>
      <c r="L54" s="40"/>
      <c r="M54" s="40" t="s">
        <v>120</v>
      </c>
    </row>
    <row r="55" spans="2:13" ht="37.5" x14ac:dyDescent="0.3">
      <c r="B55" s="92" t="s">
        <v>3546</v>
      </c>
      <c r="C55" s="8" t="s">
        <v>3516</v>
      </c>
      <c r="D55" s="8" t="s">
        <v>3547</v>
      </c>
      <c r="E55" s="39" t="s">
        <v>3548</v>
      </c>
      <c r="F55" s="39" t="s">
        <v>3309</v>
      </c>
      <c r="G55" s="39" t="s">
        <v>3549</v>
      </c>
      <c r="H55" s="8" t="s">
        <v>3522</v>
      </c>
      <c r="I55" s="8" t="s">
        <v>3309</v>
      </c>
      <c r="J55" s="8" t="s">
        <v>3549</v>
      </c>
      <c r="K55" s="39" t="s">
        <v>3550</v>
      </c>
      <c r="L55" s="39" t="s">
        <v>3525</v>
      </c>
      <c r="M55" s="39" t="s">
        <v>3551</v>
      </c>
    </row>
    <row r="56" spans="2:13" ht="37.5" x14ac:dyDescent="0.3">
      <c r="B56" s="92" t="s">
        <v>3552</v>
      </c>
      <c r="C56" s="8" t="s">
        <v>3516</v>
      </c>
      <c r="D56" s="8" t="s">
        <v>3553</v>
      </c>
      <c r="E56" s="39" t="s">
        <v>3554</v>
      </c>
      <c r="F56" s="39" t="s">
        <v>3309</v>
      </c>
      <c r="G56" s="39" t="s">
        <v>3555</v>
      </c>
      <c r="H56" s="8" t="s">
        <v>3522</v>
      </c>
      <c r="I56" s="8" t="s">
        <v>3309</v>
      </c>
      <c r="J56" s="8" t="s">
        <v>3526</v>
      </c>
      <c r="K56" s="39" t="s">
        <v>3524</v>
      </c>
      <c r="L56" s="39" t="s">
        <v>3525</v>
      </c>
      <c r="M56" s="39" t="s">
        <v>3526</v>
      </c>
    </row>
    <row r="57" spans="2:13" ht="24" customHeight="1" x14ac:dyDescent="0.3">
      <c r="B57" s="77"/>
      <c r="C57" s="77"/>
      <c r="D57" s="77"/>
      <c r="E57" s="77"/>
      <c r="F57" s="77"/>
      <c r="G57" s="77"/>
      <c r="H57" s="76"/>
      <c r="I57" s="77"/>
      <c r="J57" s="77"/>
      <c r="K57" s="77"/>
      <c r="L57" s="77"/>
      <c r="M57" s="77"/>
    </row>
    <row r="58" spans="2:13" ht="25" x14ac:dyDescent="0.3">
      <c r="B58" s="92" t="s">
        <v>3556</v>
      </c>
      <c r="C58" s="8" t="s">
        <v>3557</v>
      </c>
      <c r="D58" s="8" t="s">
        <v>3558</v>
      </c>
      <c r="E58" s="39" t="s">
        <v>3559</v>
      </c>
      <c r="F58" s="39" t="s">
        <v>3560</v>
      </c>
      <c r="G58" s="39" t="s">
        <v>3561</v>
      </c>
      <c r="H58" s="8" t="s">
        <v>3562</v>
      </c>
      <c r="I58" s="8" t="s">
        <v>3560</v>
      </c>
      <c r="J58" s="8" t="s">
        <v>3563</v>
      </c>
      <c r="K58" s="39" t="s">
        <v>3564</v>
      </c>
      <c r="L58" s="39" t="s">
        <v>3565</v>
      </c>
      <c r="M58" s="39" t="s">
        <v>3566</v>
      </c>
    </row>
    <row r="59" spans="2:13" ht="37.5" x14ac:dyDescent="0.3">
      <c r="B59" s="92" t="s">
        <v>3567</v>
      </c>
      <c r="C59" s="8" t="s">
        <v>3557</v>
      </c>
      <c r="D59" s="8" t="s">
        <v>3568</v>
      </c>
      <c r="E59" s="88"/>
      <c r="F59" s="88"/>
      <c r="G59" s="88"/>
      <c r="H59" s="2"/>
      <c r="I59" s="2"/>
      <c r="J59" s="2"/>
      <c r="K59" s="40"/>
      <c r="L59" s="40"/>
      <c r="M59" s="40"/>
    </row>
    <row r="60" spans="2:13" ht="25" x14ac:dyDescent="0.3">
      <c r="B60" s="92" t="s">
        <v>3569</v>
      </c>
      <c r="C60" s="8" t="s">
        <v>3557</v>
      </c>
      <c r="D60" s="8" t="s">
        <v>3570</v>
      </c>
      <c r="E60" s="88"/>
      <c r="F60" s="88"/>
      <c r="G60" s="88"/>
      <c r="H60" s="2"/>
      <c r="I60" s="2"/>
      <c r="J60" s="2"/>
      <c r="K60" s="40"/>
      <c r="L60" s="40"/>
      <c r="M60" s="40"/>
    </row>
    <row r="61" spans="2:13" ht="25" x14ac:dyDescent="0.3">
      <c r="B61" s="92" t="s">
        <v>3571</v>
      </c>
      <c r="C61" s="8" t="s">
        <v>3557</v>
      </c>
      <c r="D61" s="8" t="s">
        <v>3572</v>
      </c>
      <c r="E61" s="74"/>
      <c r="F61" s="74"/>
      <c r="G61" s="74"/>
      <c r="H61" s="8" t="s">
        <v>3573</v>
      </c>
      <c r="I61" s="8" t="s">
        <v>3574</v>
      </c>
      <c r="J61" s="8" t="s">
        <v>3575</v>
      </c>
      <c r="K61" s="79" t="s">
        <v>3576</v>
      </c>
      <c r="L61" s="39" t="s">
        <v>3577</v>
      </c>
      <c r="M61" s="39" t="s">
        <v>3578</v>
      </c>
    </row>
    <row r="62" spans="2:13" ht="37.5" x14ac:dyDescent="0.3">
      <c r="B62" s="92" t="s">
        <v>3579</v>
      </c>
      <c r="C62" s="8" t="s">
        <v>3557</v>
      </c>
      <c r="D62" s="8" t="s">
        <v>3580</v>
      </c>
      <c r="E62" s="40"/>
      <c r="F62" s="40"/>
      <c r="G62" s="40"/>
      <c r="H62" s="8" t="s">
        <v>3581</v>
      </c>
      <c r="I62" s="8" t="s">
        <v>3574</v>
      </c>
      <c r="J62" s="8" t="s">
        <v>3582</v>
      </c>
      <c r="K62" s="39" t="s">
        <v>3583</v>
      </c>
      <c r="L62" s="39" t="s">
        <v>3577</v>
      </c>
      <c r="M62" s="39" t="s">
        <v>3584</v>
      </c>
    </row>
    <row r="63" spans="2:13" ht="25" x14ac:dyDescent="0.3">
      <c r="B63" s="92" t="s">
        <v>3585</v>
      </c>
      <c r="C63" s="8" t="s">
        <v>3557</v>
      </c>
      <c r="D63" s="8" t="s">
        <v>3586</v>
      </c>
      <c r="E63" s="40"/>
      <c r="F63" s="40"/>
      <c r="G63" s="40"/>
      <c r="H63" s="8" t="s">
        <v>3587</v>
      </c>
      <c r="I63" s="8" t="s">
        <v>3574</v>
      </c>
      <c r="J63" s="8" t="s">
        <v>3588</v>
      </c>
      <c r="K63" s="40"/>
      <c r="L63" s="40"/>
      <c r="M63" s="40"/>
    </row>
    <row r="64" spans="2:13" ht="37.5" x14ac:dyDescent="0.3">
      <c r="B64" s="92" t="s">
        <v>3589</v>
      </c>
      <c r="C64" s="8" t="s">
        <v>3557</v>
      </c>
      <c r="D64" s="8" t="s">
        <v>3590</v>
      </c>
      <c r="E64" s="39" t="s">
        <v>3591</v>
      </c>
      <c r="F64" s="39" t="s">
        <v>3592</v>
      </c>
      <c r="G64" s="39" t="s">
        <v>3593</v>
      </c>
      <c r="H64" s="8" t="s">
        <v>3594</v>
      </c>
      <c r="I64" s="8" t="s">
        <v>3592</v>
      </c>
      <c r="J64" s="8" t="s">
        <v>3595</v>
      </c>
      <c r="K64" s="39" t="s">
        <v>3596</v>
      </c>
      <c r="L64" s="39" t="s">
        <v>3597</v>
      </c>
      <c r="M64" s="39" t="s">
        <v>3598</v>
      </c>
    </row>
    <row r="65" spans="2:13" ht="25" x14ac:dyDescent="0.3">
      <c r="B65" s="92" t="s">
        <v>3599</v>
      </c>
      <c r="C65" s="8" t="s">
        <v>3557</v>
      </c>
      <c r="D65" s="8" t="s">
        <v>3600</v>
      </c>
      <c r="E65" s="40"/>
      <c r="F65" s="40"/>
      <c r="G65" s="40" t="s">
        <v>120</v>
      </c>
      <c r="H65" s="2"/>
      <c r="I65" s="2"/>
      <c r="J65" s="2" t="s">
        <v>120</v>
      </c>
      <c r="K65" s="40"/>
      <c r="L65" s="40"/>
      <c r="M65" s="40" t="s">
        <v>120</v>
      </c>
    </row>
    <row r="66" spans="2:13" ht="25" x14ac:dyDescent="0.3">
      <c r="B66" s="92" t="s">
        <v>3601</v>
      </c>
      <c r="C66" s="8" t="s">
        <v>3557</v>
      </c>
      <c r="D66" s="8" t="s">
        <v>3602</v>
      </c>
      <c r="E66" s="40"/>
      <c r="F66" s="40"/>
      <c r="G66" s="40" t="s">
        <v>120</v>
      </c>
      <c r="H66" s="2"/>
      <c r="I66" s="2"/>
      <c r="J66" s="2" t="s">
        <v>120</v>
      </c>
      <c r="K66" s="40"/>
      <c r="L66" s="40"/>
      <c r="M66" s="40" t="s">
        <v>120</v>
      </c>
    </row>
    <row r="67" spans="2:13" ht="25" x14ac:dyDescent="0.3">
      <c r="B67" s="92" t="s">
        <v>3603</v>
      </c>
      <c r="C67" s="8" t="s">
        <v>3557</v>
      </c>
      <c r="D67" s="8" t="s">
        <v>3604</v>
      </c>
      <c r="E67" s="40"/>
      <c r="F67" s="40"/>
      <c r="G67" s="40" t="s">
        <v>120</v>
      </c>
      <c r="H67" s="2"/>
      <c r="I67" s="2"/>
      <c r="J67" s="2" t="s">
        <v>120</v>
      </c>
      <c r="K67" s="40"/>
      <c r="L67" s="40"/>
      <c r="M67" s="40" t="s">
        <v>120</v>
      </c>
    </row>
    <row r="68" spans="2:13" ht="25" x14ac:dyDescent="0.3">
      <c r="B68" s="92" t="s">
        <v>3605</v>
      </c>
      <c r="C68" s="8" t="s">
        <v>3557</v>
      </c>
      <c r="D68" s="8" t="s">
        <v>3606</v>
      </c>
      <c r="E68" s="40"/>
      <c r="F68" s="40"/>
      <c r="G68" s="40" t="s">
        <v>120</v>
      </c>
      <c r="H68" s="2"/>
      <c r="I68" s="2"/>
      <c r="J68" s="2" t="s">
        <v>120</v>
      </c>
      <c r="K68" s="40"/>
      <c r="L68" s="40"/>
      <c r="M68" s="40" t="s">
        <v>120</v>
      </c>
    </row>
    <row r="69" spans="2:13" ht="25" x14ac:dyDescent="0.3">
      <c r="B69" s="92" t="s">
        <v>3607</v>
      </c>
      <c r="C69" s="8" t="s">
        <v>3557</v>
      </c>
      <c r="D69" s="8" t="s">
        <v>3608</v>
      </c>
      <c r="E69" s="40"/>
      <c r="F69" s="40"/>
      <c r="G69" s="93" t="s">
        <v>3609</v>
      </c>
      <c r="H69" s="73"/>
      <c r="I69" s="73"/>
      <c r="J69" s="73" t="s">
        <v>3610</v>
      </c>
      <c r="K69" s="93"/>
      <c r="L69" s="93"/>
      <c r="M69" s="93" t="s">
        <v>3609</v>
      </c>
    </row>
    <row r="70" spans="2:13" ht="25" x14ac:dyDescent="0.3">
      <c r="B70" s="92" t="s">
        <v>3611</v>
      </c>
      <c r="C70" s="8" t="s">
        <v>3557</v>
      </c>
      <c r="D70" s="8" t="s">
        <v>3612</v>
      </c>
      <c r="E70" s="39" t="s">
        <v>3613</v>
      </c>
      <c r="F70" s="39" t="s">
        <v>3614</v>
      </c>
      <c r="G70" s="39" t="s">
        <v>3615</v>
      </c>
      <c r="H70" s="8"/>
      <c r="I70" s="8"/>
      <c r="J70" s="8" t="s">
        <v>120</v>
      </c>
      <c r="K70" s="39" t="s">
        <v>3616</v>
      </c>
      <c r="L70" s="39" t="s">
        <v>3617</v>
      </c>
      <c r="M70" s="39" t="s">
        <v>3618</v>
      </c>
    </row>
    <row r="71" spans="2:13" ht="25" x14ac:dyDescent="0.3">
      <c r="B71" s="92" t="s">
        <v>3619</v>
      </c>
      <c r="C71" s="8" t="s">
        <v>3557</v>
      </c>
      <c r="D71" s="8" t="s">
        <v>3620</v>
      </c>
      <c r="E71" s="39" t="s">
        <v>3621</v>
      </c>
      <c r="F71" s="39" t="s">
        <v>3614</v>
      </c>
      <c r="G71" s="39" t="s">
        <v>3622</v>
      </c>
      <c r="H71" s="8" t="s">
        <v>3623</v>
      </c>
      <c r="I71" s="8" t="s">
        <v>3614</v>
      </c>
      <c r="J71" s="8" t="s">
        <v>3624</v>
      </c>
      <c r="K71" s="39" t="s">
        <v>3625</v>
      </c>
      <c r="L71" s="39" t="s">
        <v>3617</v>
      </c>
      <c r="M71" s="39" t="s">
        <v>3626</v>
      </c>
    </row>
    <row r="72" spans="2:13" ht="25" x14ac:dyDescent="0.3">
      <c r="B72" s="92" t="s">
        <v>3627</v>
      </c>
      <c r="C72" s="8" t="s">
        <v>3557</v>
      </c>
      <c r="D72" s="8" t="s">
        <v>3628</v>
      </c>
      <c r="E72" s="39" t="s">
        <v>3629</v>
      </c>
      <c r="F72" s="39" t="s">
        <v>3574</v>
      </c>
      <c r="G72" s="39" t="s">
        <v>3630</v>
      </c>
      <c r="H72" s="8" t="s">
        <v>3587</v>
      </c>
      <c r="I72" s="8" t="s">
        <v>3574</v>
      </c>
      <c r="J72" s="8" t="s">
        <v>3588</v>
      </c>
      <c r="K72" s="40"/>
      <c r="L72" s="40"/>
      <c r="M72" s="40"/>
    </row>
    <row r="73" spans="2:13" ht="25" x14ac:dyDescent="0.3">
      <c r="B73" s="92" t="s">
        <v>3631</v>
      </c>
      <c r="C73" s="8" t="s">
        <v>3557</v>
      </c>
      <c r="D73" s="8" t="s">
        <v>3632</v>
      </c>
      <c r="E73" s="39"/>
      <c r="F73" s="40"/>
      <c r="G73" s="40"/>
      <c r="H73" s="2"/>
      <c r="I73" s="2"/>
      <c r="J73" s="2"/>
      <c r="K73" s="40"/>
      <c r="L73" s="40"/>
      <c r="M73" s="40"/>
    </row>
    <row r="74" spans="2:13" ht="25" x14ac:dyDescent="0.3">
      <c r="B74" s="92" t="s">
        <v>3633</v>
      </c>
      <c r="C74" s="8" t="s">
        <v>3557</v>
      </c>
      <c r="D74" s="8" t="s">
        <v>3634</v>
      </c>
      <c r="E74" s="39" t="s">
        <v>3635</v>
      </c>
      <c r="F74" s="39" t="s">
        <v>3560</v>
      </c>
      <c r="G74" s="39" t="s">
        <v>3636</v>
      </c>
      <c r="H74" s="8" t="s">
        <v>3637</v>
      </c>
      <c r="I74" s="8" t="s">
        <v>3560</v>
      </c>
      <c r="J74" s="8" t="s">
        <v>3634</v>
      </c>
      <c r="K74" s="39" t="s">
        <v>3638</v>
      </c>
      <c r="L74" s="39" t="s">
        <v>3565</v>
      </c>
      <c r="M74" s="39" t="s">
        <v>3639</v>
      </c>
    </row>
    <row r="75" spans="2:13" ht="25" x14ac:dyDescent="0.3">
      <c r="B75" s="92" t="s">
        <v>3640</v>
      </c>
      <c r="C75" s="8" t="s">
        <v>3557</v>
      </c>
      <c r="D75" s="8" t="s">
        <v>3641</v>
      </c>
      <c r="E75" s="39" t="s">
        <v>3642</v>
      </c>
      <c r="F75" s="39" t="s">
        <v>3560</v>
      </c>
      <c r="G75" s="39" t="s">
        <v>3643</v>
      </c>
      <c r="H75" s="8" t="s">
        <v>3644</v>
      </c>
      <c r="I75" s="8" t="s">
        <v>3560</v>
      </c>
      <c r="J75" s="8" t="s">
        <v>3645</v>
      </c>
      <c r="K75" s="39" t="s">
        <v>3646</v>
      </c>
      <c r="L75" s="39" t="s">
        <v>3565</v>
      </c>
      <c r="M75" s="39" t="s">
        <v>3647</v>
      </c>
    </row>
    <row r="76" spans="2:13" ht="25" x14ac:dyDescent="0.3">
      <c r="B76" s="92" t="s">
        <v>3648</v>
      </c>
      <c r="C76" s="8" t="s">
        <v>3557</v>
      </c>
      <c r="D76" s="8" t="s">
        <v>3649</v>
      </c>
      <c r="E76" s="39" t="s">
        <v>3650</v>
      </c>
      <c r="F76" s="39" t="s">
        <v>3560</v>
      </c>
      <c r="G76" s="39" t="s">
        <v>3651</v>
      </c>
      <c r="H76" s="8" t="s">
        <v>3652</v>
      </c>
      <c r="I76" s="8" t="s">
        <v>3560</v>
      </c>
      <c r="J76" s="8" t="s">
        <v>3653</v>
      </c>
      <c r="K76" s="39" t="s">
        <v>3654</v>
      </c>
      <c r="L76" s="39" t="s">
        <v>3565</v>
      </c>
      <c r="M76" s="39" t="s">
        <v>3655</v>
      </c>
    </row>
    <row r="77" spans="2:13" ht="25" x14ac:dyDescent="0.3">
      <c r="B77" s="92" t="s">
        <v>3656</v>
      </c>
      <c r="C77" s="8" t="s">
        <v>3557</v>
      </c>
      <c r="D77" s="8" t="s">
        <v>3657</v>
      </c>
      <c r="E77" s="39" t="s">
        <v>3658</v>
      </c>
      <c r="F77" s="39" t="s">
        <v>3560</v>
      </c>
      <c r="G77" s="39" t="s">
        <v>3659</v>
      </c>
      <c r="H77" s="8" t="s">
        <v>3660</v>
      </c>
      <c r="I77" s="8" t="s">
        <v>3560</v>
      </c>
      <c r="J77" s="8" t="s">
        <v>3657</v>
      </c>
      <c r="K77" s="39" t="s">
        <v>3661</v>
      </c>
      <c r="L77" s="39" t="s">
        <v>3565</v>
      </c>
      <c r="M77" s="39" t="s">
        <v>3662</v>
      </c>
    </row>
    <row r="78" spans="2:13" ht="25" x14ac:dyDescent="0.3">
      <c r="B78" s="92" t="s">
        <v>3663</v>
      </c>
      <c r="C78" s="8" t="s">
        <v>3557</v>
      </c>
      <c r="D78" s="8" t="s">
        <v>3664</v>
      </c>
      <c r="E78" s="39" t="s">
        <v>3665</v>
      </c>
      <c r="F78" s="39" t="s">
        <v>3560</v>
      </c>
      <c r="G78" s="39" t="s">
        <v>3666</v>
      </c>
      <c r="H78" s="35"/>
      <c r="I78" s="35"/>
      <c r="J78" s="35" t="s">
        <v>120</v>
      </c>
      <c r="K78" s="39" t="s">
        <v>3667</v>
      </c>
      <c r="L78" s="39" t="s">
        <v>3565</v>
      </c>
      <c r="M78" s="39" t="s">
        <v>3668</v>
      </c>
    </row>
    <row r="79" spans="2:13" ht="25" x14ac:dyDescent="0.3">
      <c r="B79" s="92" t="s">
        <v>3669</v>
      </c>
      <c r="C79" s="8" t="s">
        <v>3557</v>
      </c>
      <c r="D79" s="8" t="s">
        <v>3670</v>
      </c>
      <c r="E79" s="39" t="s">
        <v>3671</v>
      </c>
      <c r="F79" s="39" t="s">
        <v>3560</v>
      </c>
      <c r="G79" s="39" t="s">
        <v>3672</v>
      </c>
      <c r="H79" s="35"/>
      <c r="I79" s="35"/>
      <c r="J79" s="35" t="s">
        <v>120</v>
      </c>
      <c r="K79" s="39" t="s">
        <v>3673</v>
      </c>
      <c r="L79" s="39" t="s">
        <v>3565</v>
      </c>
      <c r="M79" s="39" t="s">
        <v>3674</v>
      </c>
    </row>
    <row r="80" spans="2:13" ht="37.5" x14ac:dyDescent="0.3">
      <c r="B80" s="92" t="s">
        <v>3675</v>
      </c>
      <c r="C80" s="8" t="s">
        <v>3557</v>
      </c>
      <c r="D80" s="8" t="s">
        <v>3676</v>
      </c>
      <c r="E80" s="39" t="s">
        <v>3671</v>
      </c>
      <c r="F80" s="39" t="s">
        <v>3560</v>
      </c>
      <c r="G80" s="39" t="s">
        <v>3672</v>
      </c>
      <c r="H80" s="35"/>
      <c r="I80" s="35"/>
      <c r="J80" s="35" t="s">
        <v>120</v>
      </c>
      <c r="K80" s="39" t="s">
        <v>3673</v>
      </c>
      <c r="L80" s="39" t="s">
        <v>3565</v>
      </c>
      <c r="M80" s="39" t="s">
        <v>3674</v>
      </c>
    </row>
    <row r="81" spans="2:13" ht="25" x14ac:dyDescent="0.3">
      <c r="B81" s="92" t="s">
        <v>3677</v>
      </c>
      <c r="C81" s="8" t="s">
        <v>3557</v>
      </c>
      <c r="D81" s="8" t="s">
        <v>3678</v>
      </c>
      <c r="E81" s="39" t="s">
        <v>3679</v>
      </c>
      <c r="F81" s="39" t="s">
        <v>3592</v>
      </c>
      <c r="G81" s="39" t="s">
        <v>3680</v>
      </c>
      <c r="H81" s="35"/>
      <c r="I81" s="35"/>
      <c r="J81" s="35" t="s">
        <v>120</v>
      </c>
      <c r="K81" s="39" t="s">
        <v>3681</v>
      </c>
      <c r="L81" s="39" t="s">
        <v>3597</v>
      </c>
      <c r="M81" s="39" t="s">
        <v>3682</v>
      </c>
    </row>
    <row r="82" spans="2:13" ht="25" x14ac:dyDescent="0.3">
      <c r="B82" s="92" t="s">
        <v>3683</v>
      </c>
      <c r="C82" s="8" t="s">
        <v>3557</v>
      </c>
      <c r="D82" s="8" t="s">
        <v>3684</v>
      </c>
      <c r="E82" s="39" t="s">
        <v>3685</v>
      </c>
      <c r="F82" s="39" t="s">
        <v>3592</v>
      </c>
      <c r="G82" s="39" t="s">
        <v>3686</v>
      </c>
      <c r="H82" s="8" t="s">
        <v>3687</v>
      </c>
      <c r="I82" s="8" t="s">
        <v>3574</v>
      </c>
      <c r="J82" s="8" t="s">
        <v>3688</v>
      </c>
      <c r="K82" s="39" t="s">
        <v>186</v>
      </c>
      <c r="L82" s="39" t="s">
        <v>186</v>
      </c>
      <c r="M82" s="39" t="s">
        <v>186</v>
      </c>
    </row>
    <row r="83" spans="2:13" ht="25" x14ac:dyDescent="0.3">
      <c r="B83" s="92" t="s">
        <v>3689</v>
      </c>
      <c r="C83" s="8" t="s">
        <v>3557</v>
      </c>
      <c r="D83" s="8" t="s">
        <v>3690</v>
      </c>
      <c r="E83" s="39" t="s">
        <v>3691</v>
      </c>
      <c r="F83" s="39" t="s">
        <v>3592</v>
      </c>
      <c r="G83" s="39" t="s">
        <v>3692</v>
      </c>
      <c r="H83" s="8" t="s">
        <v>3693</v>
      </c>
      <c r="I83" s="8" t="s">
        <v>3592</v>
      </c>
      <c r="J83" s="8" t="s">
        <v>3694</v>
      </c>
      <c r="K83" s="39" t="s">
        <v>3695</v>
      </c>
      <c r="L83" s="39" t="s">
        <v>3577</v>
      </c>
      <c r="M83" s="39" t="s">
        <v>3696</v>
      </c>
    </row>
    <row r="84" spans="2:13" ht="25" x14ac:dyDescent="0.3">
      <c r="B84" s="92" t="s">
        <v>3697</v>
      </c>
      <c r="C84" s="8" t="s">
        <v>3557</v>
      </c>
      <c r="D84" s="8" t="s">
        <v>3698</v>
      </c>
      <c r="E84" s="39" t="s">
        <v>3699</v>
      </c>
      <c r="F84" s="39" t="s">
        <v>3592</v>
      </c>
      <c r="G84" s="39" t="s">
        <v>3700</v>
      </c>
      <c r="H84" s="8" t="s">
        <v>3701</v>
      </c>
      <c r="I84" s="8" t="s">
        <v>3592</v>
      </c>
      <c r="J84" s="8" t="s">
        <v>3702</v>
      </c>
      <c r="K84" s="39" t="s">
        <v>3703</v>
      </c>
      <c r="L84" s="39" t="s">
        <v>3577</v>
      </c>
      <c r="M84" s="39" t="s">
        <v>3704</v>
      </c>
    </row>
    <row r="85" spans="2:13" ht="25" x14ac:dyDescent="0.3">
      <c r="B85" s="92" t="s">
        <v>3705</v>
      </c>
      <c r="C85" s="8" t="s">
        <v>3557</v>
      </c>
      <c r="D85" s="8" t="s">
        <v>3706</v>
      </c>
      <c r="E85" s="39" t="s">
        <v>3707</v>
      </c>
      <c r="F85" s="39" t="s">
        <v>3592</v>
      </c>
      <c r="G85" s="39" t="s">
        <v>3708</v>
      </c>
      <c r="H85" s="8" t="s">
        <v>3709</v>
      </c>
      <c r="I85" s="8" t="s">
        <v>3592</v>
      </c>
      <c r="J85" s="8" t="s">
        <v>3706</v>
      </c>
      <c r="K85" s="39" t="s">
        <v>3710</v>
      </c>
      <c r="L85" s="39" t="s">
        <v>3597</v>
      </c>
      <c r="M85" s="39" t="s">
        <v>3711</v>
      </c>
    </row>
    <row r="86" spans="2:13" ht="25" x14ac:dyDescent="0.3">
      <c r="B86" s="92" t="s">
        <v>3712</v>
      </c>
      <c r="C86" s="8" t="s">
        <v>3557</v>
      </c>
      <c r="D86" s="8" t="s">
        <v>3713</v>
      </c>
      <c r="E86" s="39" t="s">
        <v>3714</v>
      </c>
      <c r="F86" s="39" t="s">
        <v>3592</v>
      </c>
      <c r="G86" s="39" t="s">
        <v>3715</v>
      </c>
      <c r="H86" s="8" t="s">
        <v>3716</v>
      </c>
      <c r="I86" s="8" t="s">
        <v>3592</v>
      </c>
      <c r="J86" s="8" t="s">
        <v>3713</v>
      </c>
      <c r="K86" s="94"/>
      <c r="L86" s="94"/>
      <c r="M86" s="94"/>
    </row>
    <row r="87" spans="2:13" ht="25" x14ac:dyDescent="0.3">
      <c r="B87" s="92" t="s">
        <v>3717</v>
      </c>
      <c r="C87" s="8" t="s">
        <v>3557</v>
      </c>
      <c r="D87" s="8" t="s">
        <v>3718</v>
      </c>
      <c r="E87" s="39" t="s">
        <v>3719</v>
      </c>
      <c r="F87" s="39" t="s">
        <v>3614</v>
      </c>
      <c r="G87" s="39" t="s">
        <v>3720</v>
      </c>
      <c r="H87" s="8" t="s">
        <v>3721</v>
      </c>
      <c r="I87" s="8" t="s">
        <v>3614</v>
      </c>
      <c r="J87" s="8" t="s">
        <v>3718</v>
      </c>
      <c r="K87" s="39" t="s">
        <v>3722</v>
      </c>
      <c r="L87" s="39" t="s">
        <v>3617</v>
      </c>
      <c r="M87" s="39" t="s">
        <v>3723</v>
      </c>
    </row>
    <row r="88" spans="2:13" ht="25" x14ac:dyDescent="0.3">
      <c r="B88" s="92" t="s">
        <v>3724</v>
      </c>
      <c r="C88" s="8" t="s">
        <v>3557</v>
      </c>
      <c r="D88" s="8" t="s">
        <v>3725</v>
      </c>
      <c r="E88" s="39" t="s">
        <v>3726</v>
      </c>
      <c r="F88" s="39" t="s">
        <v>3614</v>
      </c>
      <c r="G88" s="39" t="s">
        <v>3727</v>
      </c>
      <c r="H88" s="2"/>
      <c r="I88" s="2"/>
      <c r="J88" s="2" t="s">
        <v>120</v>
      </c>
      <c r="K88" s="39" t="s">
        <v>3728</v>
      </c>
      <c r="L88" s="39" t="s">
        <v>3617</v>
      </c>
      <c r="M88" s="39" t="s">
        <v>3729</v>
      </c>
    </row>
    <row r="89" spans="2:13" ht="25" x14ac:dyDescent="0.3">
      <c r="B89" s="92" t="s">
        <v>3730</v>
      </c>
      <c r="C89" s="8" t="s">
        <v>3557</v>
      </c>
      <c r="D89" s="8" t="s">
        <v>3731</v>
      </c>
      <c r="E89" s="39" t="s">
        <v>3732</v>
      </c>
      <c r="F89" s="39" t="s">
        <v>3614</v>
      </c>
      <c r="G89" s="39" t="s">
        <v>3733</v>
      </c>
      <c r="H89" s="8" t="s">
        <v>3734</v>
      </c>
      <c r="I89" s="8" t="s">
        <v>3614</v>
      </c>
      <c r="J89" s="8" t="s">
        <v>3735</v>
      </c>
      <c r="K89" s="95"/>
      <c r="L89" s="88"/>
      <c r="M89" s="88"/>
    </row>
    <row r="90" spans="2:13" ht="25" x14ac:dyDescent="0.3">
      <c r="B90" s="92" t="s">
        <v>3736</v>
      </c>
      <c r="C90" s="8" t="s">
        <v>3557</v>
      </c>
      <c r="D90" s="8" t="s">
        <v>3737</v>
      </c>
      <c r="E90" s="39" t="s">
        <v>3738</v>
      </c>
      <c r="F90" s="39" t="s">
        <v>3614</v>
      </c>
      <c r="G90" s="39" t="s">
        <v>3739</v>
      </c>
      <c r="H90" s="8" t="s">
        <v>3740</v>
      </c>
      <c r="I90" s="8" t="s">
        <v>3614</v>
      </c>
      <c r="J90" s="8" t="s">
        <v>3737</v>
      </c>
      <c r="K90" s="39" t="s">
        <v>3741</v>
      </c>
      <c r="L90" s="39" t="s">
        <v>3617</v>
      </c>
      <c r="M90" s="39" t="s">
        <v>3742</v>
      </c>
    </row>
    <row r="91" spans="2:13" ht="25" x14ac:dyDescent="0.3">
      <c r="B91" s="92" t="s">
        <v>3743</v>
      </c>
      <c r="C91" s="8" t="s">
        <v>3557</v>
      </c>
      <c r="D91" s="8" t="s">
        <v>3744</v>
      </c>
      <c r="E91" s="39" t="s">
        <v>3745</v>
      </c>
      <c r="F91" s="39" t="s">
        <v>3614</v>
      </c>
      <c r="G91" s="39" t="s">
        <v>3746</v>
      </c>
      <c r="H91" s="8" t="s">
        <v>3747</v>
      </c>
      <c r="I91" s="8" t="s">
        <v>3614</v>
      </c>
      <c r="J91" s="8" t="s">
        <v>3748</v>
      </c>
      <c r="K91" s="39" t="s">
        <v>3749</v>
      </c>
      <c r="L91" s="39" t="s">
        <v>3617</v>
      </c>
      <c r="M91" s="39" t="s">
        <v>3750</v>
      </c>
    </row>
    <row r="92" spans="2:13" ht="25" x14ac:dyDescent="0.3">
      <c r="B92" s="92" t="s">
        <v>3751</v>
      </c>
      <c r="C92" s="8" t="s">
        <v>3557</v>
      </c>
      <c r="D92" s="8" t="s">
        <v>3752</v>
      </c>
      <c r="E92" s="39" t="s">
        <v>3753</v>
      </c>
      <c r="F92" s="39" t="s">
        <v>3614</v>
      </c>
      <c r="G92" s="39" t="s">
        <v>3754</v>
      </c>
      <c r="H92" s="8" t="s">
        <v>3755</v>
      </c>
      <c r="I92" s="8" t="s">
        <v>3614</v>
      </c>
      <c r="J92" s="8" t="s">
        <v>3752</v>
      </c>
      <c r="K92" s="39" t="s">
        <v>3756</v>
      </c>
      <c r="L92" s="39" t="s">
        <v>3617</v>
      </c>
      <c r="M92" s="39" t="s">
        <v>3757</v>
      </c>
    </row>
    <row r="93" spans="2:13" ht="25" x14ac:dyDescent="0.3">
      <c r="B93" s="92" t="s">
        <v>3758</v>
      </c>
      <c r="C93" s="8" t="s">
        <v>3557</v>
      </c>
      <c r="D93" s="8" t="s">
        <v>3575</v>
      </c>
      <c r="E93" s="39" t="s">
        <v>3759</v>
      </c>
      <c r="F93" s="39" t="s">
        <v>3574</v>
      </c>
      <c r="G93" s="39" t="s">
        <v>3760</v>
      </c>
      <c r="H93" s="8" t="s">
        <v>3761</v>
      </c>
      <c r="I93" s="8" t="s">
        <v>3592</v>
      </c>
      <c r="J93" s="8" t="s">
        <v>3762</v>
      </c>
      <c r="K93" s="39" t="s">
        <v>3763</v>
      </c>
      <c r="L93" s="39" t="s">
        <v>3577</v>
      </c>
      <c r="M93" s="39" t="s">
        <v>3764</v>
      </c>
    </row>
    <row r="94" spans="2:13" ht="37.5" x14ac:dyDescent="0.3">
      <c r="B94" s="92" t="s">
        <v>3765</v>
      </c>
      <c r="C94" s="8" t="s">
        <v>3557</v>
      </c>
      <c r="D94" s="8" t="s">
        <v>3766</v>
      </c>
      <c r="E94" s="39" t="s">
        <v>3767</v>
      </c>
      <c r="F94" s="39" t="s">
        <v>3574</v>
      </c>
      <c r="G94" s="39" t="s">
        <v>3768</v>
      </c>
      <c r="H94" s="8" t="s">
        <v>3769</v>
      </c>
      <c r="I94" s="8" t="s">
        <v>3574</v>
      </c>
      <c r="J94" s="8" t="s">
        <v>3770</v>
      </c>
      <c r="K94" s="39" t="s">
        <v>3771</v>
      </c>
      <c r="L94" s="39" t="s">
        <v>3577</v>
      </c>
      <c r="M94" s="39" t="s">
        <v>3772</v>
      </c>
    </row>
    <row r="95" spans="2:13" ht="25" x14ac:dyDescent="0.3">
      <c r="B95" s="92" t="s">
        <v>3773</v>
      </c>
      <c r="C95" s="8" t="s">
        <v>3557</v>
      </c>
      <c r="D95" s="8" t="s">
        <v>3774</v>
      </c>
      <c r="E95" s="39" t="s">
        <v>3775</v>
      </c>
      <c r="F95" s="39" t="s">
        <v>3574</v>
      </c>
      <c r="G95" s="39" t="s">
        <v>3776</v>
      </c>
      <c r="H95" s="8" t="s">
        <v>3777</v>
      </c>
      <c r="I95" s="8" t="s">
        <v>3574</v>
      </c>
      <c r="J95" s="8" t="s">
        <v>3774</v>
      </c>
      <c r="K95" s="39" t="s">
        <v>3778</v>
      </c>
      <c r="L95" s="39" t="s">
        <v>3577</v>
      </c>
      <c r="M95" s="39" t="s">
        <v>3779</v>
      </c>
    </row>
    <row r="96" spans="2:13" ht="25" x14ac:dyDescent="0.3">
      <c r="B96" s="92" t="s">
        <v>3780</v>
      </c>
      <c r="C96" s="8" t="s">
        <v>3557</v>
      </c>
      <c r="D96" s="8" t="s">
        <v>3688</v>
      </c>
      <c r="E96" s="39" t="s">
        <v>3781</v>
      </c>
      <c r="F96" s="39" t="s">
        <v>3574</v>
      </c>
      <c r="G96" s="39" t="s">
        <v>3782</v>
      </c>
      <c r="H96" s="8" t="s">
        <v>3761</v>
      </c>
      <c r="I96" s="8" t="s">
        <v>3592</v>
      </c>
      <c r="J96" s="8" t="s">
        <v>3762</v>
      </c>
      <c r="K96" s="39" t="s">
        <v>3783</v>
      </c>
      <c r="L96" s="39" t="s">
        <v>3597</v>
      </c>
      <c r="M96" s="39" t="s">
        <v>3784</v>
      </c>
    </row>
    <row r="97" spans="2:13" ht="25" x14ac:dyDescent="0.3">
      <c r="B97" s="92" t="s">
        <v>3785</v>
      </c>
      <c r="C97" s="8" t="s">
        <v>3557</v>
      </c>
      <c r="D97" s="8" t="s">
        <v>3786</v>
      </c>
      <c r="E97" s="39" t="s">
        <v>3787</v>
      </c>
      <c r="F97" s="39" t="s">
        <v>3574</v>
      </c>
      <c r="G97" s="39" t="s">
        <v>3788</v>
      </c>
      <c r="H97" s="8" t="s">
        <v>3701</v>
      </c>
      <c r="I97" s="8" t="s">
        <v>3592</v>
      </c>
      <c r="J97" s="8" t="s">
        <v>3702</v>
      </c>
      <c r="K97" s="39" t="s">
        <v>3789</v>
      </c>
      <c r="L97" s="39" t="s">
        <v>3597</v>
      </c>
      <c r="M97" s="39" t="s">
        <v>3790</v>
      </c>
    </row>
    <row r="98" spans="2:13" ht="25" x14ac:dyDescent="0.3">
      <c r="B98" s="92" t="s">
        <v>3791</v>
      </c>
      <c r="C98" s="8" t="s">
        <v>3557</v>
      </c>
      <c r="D98" s="8" t="s">
        <v>3792</v>
      </c>
      <c r="E98" s="39" t="s">
        <v>3793</v>
      </c>
      <c r="F98" s="39" t="s">
        <v>3574</v>
      </c>
      <c r="G98" s="39" t="s">
        <v>3794</v>
      </c>
      <c r="H98" s="8" t="s">
        <v>3701</v>
      </c>
      <c r="I98" s="8" t="s">
        <v>3592</v>
      </c>
      <c r="J98" s="8" t="s">
        <v>3702</v>
      </c>
      <c r="K98" s="39" t="s">
        <v>3795</v>
      </c>
      <c r="L98" s="39" t="s">
        <v>3577</v>
      </c>
      <c r="M98" s="39" t="s">
        <v>3796</v>
      </c>
    </row>
    <row r="99" spans="2:13" ht="25" x14ac:dyDescent="0.3">
      <c r="B99" s="92" t="s">
        <v>3797</v>
      </c>
      <c r="C99" s="8" t="s">
        <v>3557</v>
      </c>
      <c r="D99" s="8" t="s">
        <v>3798</v>
      </c>
      <c r="E99" s="39" t="s">
        <v>3799</v>
      </c>
      <c r="F99" s="39" t="s">
        <v>3574</v>
      </c>
      <c r="G99" s="39" t="s">
        <v>3800</v>
      </c>
      <c r="H99" s="8" t="s">
        <v>3801</v>
      </c>
      <c r="I99" s="8" t="s">
        <v>3592</v>
      </c>
      <c r="J99" s="8" t="s">
        <v>3802</v>
      </c>
      <c r="K99" s="39" t="s">
        <v>3803</v>
      </c>
      <c r="L99" s="39" t="s">
        <v>3577</v>
      </c>
      <c r="M99" s="39" t="s">
        <v>3804</v>
      </c>
    </row>
    <row r="100" spans="2:13" ht="25" x14ac:dyDescent="0.3">
      <c r="B100" s="92"/>
      <c r="C100" s="8"/>
      <c r="D100" s="8"/>
      <c r="E100" s="39"/>
      <c r="F100" s="39"/>
      <c r="G100" s="39"/>
      <c r="H100" s="2"/>
      <c r="I100" s="2"/>
      <c r="J100" s="2"/>
      <c r="K100" s="39" t="s">
        <v>3805</v>
      </c>
      <c r="L100" s="39" t="s">
        <v>3597</v>
      </c>
      <c r="M100" s="39" t="s">
        <v>3806</v>
      </c>
    </row>
    <row r="101" spans="2:13" ht="25" x14ac:dyDescent="0.3">
      <c r="B101" s="92"/>
      <c r="C101" s="8"/>
      <c r="D101" s="8"/>
      <c r="E101" s="39" t="s">
        <v>186</v>
      </c>
      <c r="F101" s="39" t="s">
        <v>186</v>
      </c>
      <c r="G101" s="39" t="s">
        <v>186</v>
      </c>
      <c r="H101" s="2"/>
      <c r="I101" s="2"/>
      <c r="J101" s="2"/>
      <c r="K101" s="39" t="s">
        <v>3807</v>
      </c>
      <c r="L101" s="39" t="s">
        <v>3597</v>
      </c>
      <c r="M101" s="39" t="s">
        <v>3808</v>
      </c>
    </row>
    <row r="102" spans="2:13" ht="31.5" customHeight="1" x14ac:dyDescent="0.3">
      <c r="B102" s="77"/>
      <c r="C102" s="77"/>
      <c r="D102" s="77"/>
      <c r="E102" s="77"/>
      <c r="F102" s="77"/>
      <c r="G102" s="77"/>
      <c r="H102" s="81"/>
      <c r="I102" s="81"/>
      <c r="J102" s="81"/>
      <c r="K102" s="77"/>
      <c r="L102" s="77"/>
      <c r="M102" s="77"/>
    </row>
    <row r="103" spans="2:13" ht="25" x14ac:dyDescent="0.3">
      <c r="B103" s="92" t="s">
        <v>3809</v>
      </c>
      <c r="C103" s="8" t="s">
        <v>3810</v>
      </c>
      <c r="D103" s="8" t="s">
        <v>3811</v>
      </c>
      <c r="E103" s="39"/>
      <c r="F103" s="40"/>
      <c r="G103" s="40" t="s">
        <v>120</v>
      </c>
      <c r="H103" s="35"/>
      <c r="I103" s="35"/>
      <c r="J103" s="35" t="s">
        <v>120</v>
      </c>
      <c r="K103" s="40"/>
      <c r="L103" s="40"/>
      <c r="M103" s="40" t="s">
        <v>120</v>
      </c>
    </row>
    <row r="104" spans="2:13" ht="25" x14ac:dyDescent="0.3">
      <c r="B104" s="92" t="s">
        <v>3812</v>
      </c>
      <c r="C104" s="8" t="s">
        <v>3810</v>
      </c>
      <c r="D104" s="8" t="s">
        <v>3813</v>
      </c>
      <c r="E104" s="39"/>
      <c r="F104" s="40"/>
      <c r="G104" s="40" t="s">
        <v>120</v>
      </c>
      <c r="H104" s="35"/>
      <c r="I104" s="35"/>
      <c r="J104" s="35" t="s">
        <v>120</v>
      </c>
      <c r="K104" s="40"/>
      <c r="L104" s="40"/>
      <c r="M104" s="40" t="s">
        <v>120</v>
      </c>
    </row>
    <row r="105" spans="2:13" ht="25" x14ac:dyDescent="0.3">
      <c r="B105" s="92" t="s">
        <v>3814</v>
      </c>
      <c r="C105" s="8" t="s">
        <v>3810</v>
      </c>
      <c r="D105" s="8" t="s">
        <v>3815</v>
      </c>
      <c r="E105" s="39"/>
      <c r="F105" s="40"/>
      <c r="G105" s="40" t="s">
        <v>120</v>
      </c>
      <c r="H105" s="35"/>
      <c r="I105" s="35"/>
      <c r="J105" s="35" t="s">
        <v>120</v>
      </c>
      <c r="K105" s="40"/>
      <c r="L105" s="40"/>
      <c r="M105" s="40" t="s">
        <v>120</v>
      </c>
    </row>
    <row r="106" spans="2:13" ht="25" x14ac:dyDescent="0.3">
      <c r="B106" s="92" t="s">
        <v>3816</v>
      </c>
      <c r="C106" s="8" t="s">
        <v>3810</v>
      </c>
      <c r="D106" s="8" t="s">
        <v>3817</v>
      </c>
      <c r="E106" s="39"/>
      <c r="F106" s="40"/>
      <c r="G106" s="40" t="s">
        <v>120</v>
      </c>
      <c r="H106" s="35"/>
      <c r="I106" s="35"/>
      <c r="J106" s="35" t="s">
        <v>120</v>
      </c>
      <c r="K106" s="40"/>
      <c r="L106" s="40"/>
      <c r="M106" s="40" t="s">
        <v>120</v>
      </c>
    </row>
    <row r="107" spans="2:13" ht="25" x14ac:dyDescent="0.3">
      <c r="B107" s="92" t="s">
        <v>3818</v>
      </c>
      <c r="C107" s="8" t="s">
        <v>3810</v>
      </c>
      <c r="D107" s="8" t="s">
        <v>3819</v>
      </c>
      <c r="E107" s="39"/>
      <c r="F107" s="40"/>
      <c r="G107" s="40" t="s">
        <v>120</v>
      </c>
      <c r="H107" s="35"/>
      <c r="I107" s="35"/>
      <c r="J107" s="35" t="s">
        <v>120</v>
      </c>
      <c r="K107" s="40"/>
      <c r="L107" s="40"/>
      <c r="M107" s="40" t="s">
        <v>120</v>
      </c>
    </row>
    <row r="108" spans="2:13" ht="25" x14ac:dyDescent="0.3">
      <c r="B108" s="92" t="s">
        <v>3820</v>
      </c>
      <c r="C108" s="8" t="s">
        <v>3810</v>
      </c>
      <c r="D108" s="8" t="s">
        <v>3821</v>
      </c>
      <c r="E108" s="39"/>
      <c r="F108" s="40"/>
      <c r="G108" s="40" t="s">
        <v>120</v>
      </c>
      <c r="H108" s="35"/>
      <c r="I108" s="35"/>
      <c r="J108" s="35" t="s">
        <v>120</v>
      </c>
      <c r="K108" s="40"/>
      <c r="L108" s="40"/>
      <c r="M108" s="40" t="s">
        <v>120</v>
      </c>
    </row>
    <row r="109" spans="2:13" ht="25" x14ac:dyDescent="0.3">
      <c r="B109" s="92" t="s">
        <v>3822</v>
      </c>
      <c r="C109" s="8" t="s">
        <v>3810</v>
      </c>
      <c r="D109" s="8" t="s">
        <v>3823</v>
      </c>
      <c r="E109" s="39"/>
      <c r="F109" s="40"/>
      <c r="G109" s="40" t="s">
        <v>120</v>
      </c>
      <c r="H109" s="35"/>
      <c r="I109" s="35"/>
      <c r="J109" s="35" t="s">
        <v>120</v>
      </c>
      <c r="K109" s="40"/>
      <c r="L109" s="40"/>
      <c r="M109" s="40" t="s">
        <v>120</v>
      </c>
    </row>
    <row r="110" spans="2:13" ht="25" x14ac:dyDescent="0.3">
      <c r="B110" s="92" t="s">
        <v>3824</v>
      </c>
      <c r="C110" s="8" t="s">
        <v>3810</v>
      </c>
      <c r="D110" s="8" t="s">
        <v>3825</v>
      </c>
      <c r="E110" s="39"/>
      <c r="F110" s="40"/>
      <c r="G110" s="40" t="s">
        <v>120</v>
      </c>
      <c r="H110" s="35"/>
      <c r="I110" s="35"/>
      <c r="J110" s="35" t="s">
        <v>120</v>
      </c>
      <c r="K110" s="40"/>
      <c r="L110" s="40"/>
      <c r="M110" s="40" t="s">
        <v>120</v>
      </c>
    </row>
    <row r="111" spans="2:13" ht="37.5" x14ac:dyDescent="0.3">
      <c r="B111" s="92" t="s">
        <v>3826</v>
      </c>
      <c r="C111" s="8" t="s">
        <v>3810</v>
      </c>
      <c r="D111" s="8" t="s">
        <v>3827</v>
      </c>
      <c r="E111" s="39" t="s">
        <v>3828</v>
      </c>
      <c r="F111" s="39" t="s">
        <v>3309</v>
      </c>
      <c r="G111" s="39" t="s">
        <v>3829</v>
      </c>
      <c r="H111" s="35"/>
      <c r="I111" s="35"/>
      <c r="J111" s="35" t="s">
        <v>120</v>
      </c>
      <c r="K111" s="39" t="s">
        <v>3830</v>
      </c>
      <c r="L111" s="39" t="s">
        <v>3525</v>
      </c>
      <c r="M111" s="39" t="s">
        <v>3831</v>
      </c>
    </row>
    <row r="112" spans="2:13" ht="25" x14ac:dyDescent="0.3">
      <c r="B112" s="92" t="s">
        <v>3832</v>
      </c>
      <c r="C112" s="8" t="s">
        <v>3810</v>
      </c>
      <c r="D112" s="8" t="s">
        <v>3833</v>
      </c>
      <c r="E112" s="39"/>
      <c r="F112" s="40"/>
      <c r="G112" s="40" t="s">
        <v>120</v>
      </c>
      <c r="H112" s="35"/>
      <c r="I112" s="35"/>
      <c r="J112" s="35" t="s">
        <v>120</v>
      </c>
      <c r="K112" s="40"/>
      <c r="L112" s="40"/>
      <c r="M112" s="40" t="s">
        <v>120</v>
      </c>
    </row>
    <row r="113" spans="2:13" ht="50" x14ac:dyDescent="0.3">
      <c r="B113" s="92" t="s">
        <v>3834</v>
      </c>
      <c r="C113" s="8" t="s">
        <v>3810</v>
      </c>
      <c r="D113" s="8" t="s">
        <v>3835</v>
      </c>
      <c r="E113" s="39"/>
      <c r="F113" s="40"/>
      <c r="G113" s="39" t="s">
        <v>3836</v>
      </c>
      <c r="H113" s="35"/>
      <c r="I113" s="35"/>
      <c r="J113" s="39" t="s">
        <v>3837</v>
      </c>
      <c r="K113" s="40"/>
      <c r="L113" s="40"/>
      <c r="M113" s="39" t="s">
        <v>3837</v>
      </c>
    </row>
    <row r="114" spans="2:13" ht="25" x14ac:dyDescent="0.3">
      <c r="B114" s="92" t="s">
        <v>3838</v>
      </c>
      <c r="C114" s="8" t="s">
        <v>3810</v>
      </c>
      <c r="D114" s="8" t="s">
        <v>3839</v>
      </c>
      <c r="E114" s="39"/>
      <c r="F114" s="40"/>
      <c r="G114" s="40" t="s">
        <v>186</v>
      </c>
      <c r="H114" s="35"/>
      <c r="I114" s="35"/>
      <c r="J114" s="35"/>
      <c r="K114" s="40"/>
      <c r="L114" s="40"/>
      <c r="M114" s="40"/>
    </row>
    <row r="115" spans="2:13" ht="37.5" x14ac:dyDescent="0.3">
      <c r="B115" s="92" t="s">
        <v>3840</v>
      </c>
      <c r="C115" s="8" t="s">
        <v>3810</v>
      </c>
      <c r="D115" s="8" t="s">
        <v>3841</v>
      </c>
      <c r="E115" s="39" t="s">
        <v>3308</v>
      </c>
      <c r="F115" s="39" t="s">
        <v>3309</v>
      </c>
      <c r="G115" s="39" t="s">
        <v>3310</v>
      </c>
      <c r="H115" s="8" t="s">
        <v>3842</v>
      </c>
      <c r="I115" s="8" t="s">
        <v>3309</v>
      </c>
      <c r="J115" s="8" t="s">
        <v>3843</v>
      </c>
      <c r="K115" s="39" t="s">
        <v>3308</v>
      </c>
      <c r="L115" s="39" t="s">
        <v>3309</v>
      </c>
      <c r="M115" s="39" t="s">
        <v>3310</v>
      </c>
    </row>
    <row r="116" spans="2:13" ht="25" x14ac:dyDescent="0.3">
      <c r="B116" s="92" t="s">
        <v>3844</v>
      </c>
      <c r="C116" s="8" t="s">
        <v>3810</v>
      </c>
      <c r="D116" s="8" t="s">
        <v>3845</v>
      </c>
      <c r="E116" s="39"/>
      <c r="F116" s="40"/>
      <c r="G116" s="40" t="s">
        <v>120</v>
      </c>
      <c r="H116" s="35"/>
      <c r="I116" s="35"/>
      <c r="J116" s="35" t="s">
        <v>120</v>
      </c>
      <c r="K116" s="40"/>
      <c r="L116" s="40"/>
      <c r="M116" s="40" t="s">
        <v>120</v>
      </c>
    </row>
    <row r="117" spans="2:13" ht="25" x14ac:dyDescent="0.3">
      <c r="B117" s="92" t="s">
        <v>3846</v>
      </c>
      <c r="C117" s="8" t="s">
        <v>3810</v>
      </c>
      <c r="D117" s="8" t="s">
        <v>3847</v>
      </c>
      <c r="E117" s="39"/>
      <c r="F117" s="40"/>
      <c r="G117" s="39" t="s">
        <v>3848</v>
      </c>
      <c r="H117" s="8"/>
      <c r="I117" s="8"/>
      <c r="J117" s="8" t="s">
        <v>3848</v>
      </c>
      <c r="K117" s="39"/>
      <c r="L117" s="39"/>
      <c r="M117" s="39" t="s">
        <v>3848</v>
      </c>
    </row>
    <row r="118" spans="2:13" ht="26.15" customHeight="1" x14ac:dyDescent="0.3">
      <c r="B118" s="77"/>
      <c r="C118" s="77"/>
      <c r="D118" s="77"/>
      <c r="E118" s="77"/>
      <c r="F118" s="81"/>
      <c r="G118" s="77"/>
      <c r="H118" s="77"/>
      <c r="I118" s="77"/>
      <c r="J118" s="77"/>
      <c r="K118" s="77"/>
      <c r="L118" s="77"/>
      <c r="M118" s="77"/>
    </row>
    <row r="119" spans="2:13" ht="62.5" x14ac:dyDescent="0.3">
      <c r="B119" s="92" t="s">
        <v>3849</v>
      </c>
      <c r="C119" s="8" t="s">
        <v>3850</v>
      </c>
      <c r="D119" s="8" t="s">
        <v>3851</v>
      </c>
      <c r="E119" s="39"/>
      <c r="F119" s="40"/>
      <c r="G119" s="40" t="s">
        <v>186</v>
      </c>
      <c r="H119" s="8" t="s">
        <v>3852</v>
      </c>
      <c r="I119" s="8" t="s">
        <v>3374</v>
      </c>
      <c r="J119" s="8" t="s">
        <v>3853</v>
      </c>
      <c r="K119" s="40"/>
      <c r="L119" s="40"/>
      <c r="M119" s="40"/>
    </row>
    <row r="120" spans="2:13" ht="37.5" x14ac:dyDescent="0.3">
      <c r="B120" s="92" t="s">
        <v>3854</v>
      </c>
      <c r="C120" s="8" t="s">
        <v>3850</v>
      </c>
      <c r="D120" s="8" t="s">
        <v>3855</v>
      </c>
      <c r="E120" s="39" t="s">
        <v>3856</v>
      </c>
      <c r="F120" s="39" t="s">
        <v>3309</v>
      </c>
      <c r="G120" s="39" t="s">
        <v>3857</v>
      </c>
      <c r="H120" s="35"/>
      <c r="I120" s="35"/>
      <c r="J120" s="35"/>
      <c r="K120" s="39" t="s">
        <v>3858</v>
      </c>
      <c r="L120" s="39" t="s">
        <v>3525</v>
      </c>
      <c r="M120" s="39" t="s">
        <v>3859</v>
      </c>
    </row>
    <row r="121" spans="2:13" ht="16.5" customHeight="1" x14ac:dyDescent="0.3">
      <c r="B121" s="77"/>
      <c r="C121" s="77"/>
      <c r="D121" s="77"/>
      <c r="E121" s="80"/>
      <c r="F121" s="80"/>
      <c r="G121" s="80"/>
      <c r="H121" s="81"/>
      <c r="I121" s="81"/>
      <c r="J121" s="81"/>
      <c r="K121" s="80"/>
      <c r="L121" s="80"/>
      <c r="M121" s="80"/>
    </row>
    <row r="122" spans="2:13" ht="37.5" x14ac:dyDescent="0.3">
      <c r="B122" s="92" t="s">
        <v>3860</v>
      </c>
      <c r="C122" s="8" t="s">
        <v>3861</v>
      </c>
      <c r="D122" s="8" t="s">
        <v>3313</v>
      </c>
      <c r="E122" s="39" t="s">
        <v>3308</v>
      </c>
      <c r="F122" s="39" t="s">
        <v>3309</v>
      </c>
      <c r="G122" s="39" t="s">
        <v>3310</v>
      </c>
      <c r="H122" s="8" t="s">
        <v>3311</v>
      </c>
      <c r="I122" s="8" t="s">
        <v>3312</v>
      </c>
      <c r="J122" s="8" t="s">
        <v>3313</v>
      </c>
      <c r="K122" s="39" t="s">
        <v>3314</v>
      </c>
      <c r="L122" s="39" t="s">
        <v>3315</v>
      </c>
      <c r="M122" s="39" t="s">
        <v>3316</v>
      </c>
    </row>
    <row r="123" spans="2:13" ht="37.5" x14ac:dyDescent="0.3">
      <c r="B123" s="92" t="s">
        <v>3862</v>
      </c>
      <c r="C123" s="8" t="s">
        <v>3861</v>
      </c>
      <c r="D123" s="8" t="s">
        <v>3863</v>
      </c>
      <c r="E123" s="39" t="s">
        <v>3308</v>
      </c>
      <c r="F123" s="39" t="s">
        <v>3309</v>
      </c>
      <c r="G123" s="39" t="s">
        <v>3310</v>
      </c>
      <c r="H123" s="8" t="s">
        <v>3864</v>
      </c>
      <c r="I123" s="8" t="s">
        <v>3312</v>
      </c>
      <c r="J123" s="8" t="s">
        <v>3865</v>
      </c>
      <c r="K123" s="39" t="s">
        <v>3866</v>
      </c>
      <c r="L123" s="39" t="s">
        <v>3315</v>
      </c>
      <c r="M123" s="39" t="s">
        <v>3867</v>
      </c>
    </row>
    <row r="124" spans="2:13" ht="37.5" x14ac:dyDescent="0.3">
      <c r="B124" s="92" t="s">
        <v>3868</v>
      </c>
      <c r="C124" s="8" t="s">
        <v>3861</v>
      </c>
      <c r="D124" s="8" t="s">
        <v>3869</v>
      </c>
      <c r="E124" s="39" t="s">
        <v>3870</v>
      </c>
      <c r="F124" s="39" t="s">
        <v>3312</v>
      </c>
      <c r="G124" s="39" t="s">
        <v>3871</v>
      </c>
      <c r="H124" s="8" t="s">
        <v>3872</v>
      </c>
      <c r="I124" s="8" t="s">
        <v>3312</v>
      </c>
      <c r="J124" s="8" t="s">
        <v>3873</v>
      </c>
      <c r="K124" s="39" t="s">
        <v>3874</v>
      </c>
      <c r="L124" s="39" t="s">
        <v>3315</v>
      </c>
      <c r="M124" s="39" t="s">
        <v>3875</v>
      </c>
    </row>
    <row r="125" spans="2:13" ht="37.5" x14ac:dyDescent="0.3">
      <c r="B125" s="92" t="s">
        <v>3876</v>
      </c>
      <c r="C125" s="8" t="s">
        <v>3877</v>
      </c>
      <c r="D125" s="8" t="s">
        <v>3878</v>
      </c>
      <c r="E125" s="39" t="s">
        <v>3879</v>
      </c>
      <c r="F125" s="39" t="s">
        <v>3309</v>
      </c>
      <c r="G125" s="39" t="s">
        <v>3880</v>
      </c>
      <c r="H125" s="8" t="s">
        <v>3881</v>
      </c>
      <c r="I125" s="8" t="s">
        <v>3309</v>
      </c>
      <c r="J125" s="8" t="s">
        <v>3882</v>
      </c>
      <c r="K125" s="39" t="s">
        <v>3883</v>
      </c>
      <c r="L125" s="39" t="s">
        <v>3525</v>
      </c>
      <c r="M125" s="39" t="s">
        <v>3884</v>
      </c>
    </row>
    <row r="126" spans="2:13" ht="37.5" x14ac:dyDescent="0.3">
      <c r="B126" s="92" t="s">
        <v>3885</v>
      </c>
      <c r="C126" s="8" t="s">
        <v>3877</v>
      </c>
      <c r="D126" s="8" t="s">
        <v>3886</v>
      </c>
      <c r="E126" s="39" t="s">
        <v>3887</v>
      </c>
      <c r="F126" s="39" t="s">
        <v>3309</v>
      </c>
      <c r="G126" s="39" t="s">
        <v>3888</v>
      </c>
      <c r="H126" s="8" t="s">
        <v>3889</v>
      </c>
      <c r="I126" s="8" t="s">
        <v>3309</v>
      </c>
      <c r="J126" s="8" t="s">
        <v>3886</v>
      </c>
      <c r="K126" s="39" t="s">
        <v>3890</v>
      </c>
      <c r="L126" s="39" t="s">
        <v>3525</v>
      </c>
      <c r="M126" s="39" t="s">
        <v>3891</v>
      </c>
    </row>
    <row r="127" spans="2:13" ht="37.5" x14ac:dyDescent="0.3">
      <c r="B127" s="92"/>
      <c r="C127" s="8"/>
      <c r="D127" s="8"/>
      <c r="E127" s="39"/>
      <c r="F127" s="39"/>
      <c r="G127" s="39"/>
      <c r="H127" s="8" t="s">
        <v>3892</v>
      </c>
      <c r="I127" s="8" t="s">
        <v>3309</v>
      </c>
      <c r="J127" s="8" t="s">
        <v>3893</v>
      </c>
      <c r="K127" s="39"/>
      <c r="L127" s="39"/>
      <c r="M127" s="39"/>
    </row>
    <row r="128" spans="2:13" ht="37.5" x14ac:dyDescent="0.3">
      <c r="B128" s="92" t="s">
        <v>3894</v>
      </c>
      <c r="C128" s="8" t="s">
        <v>3877</v>
      </c>
      <c r="D128" s="8" t="s">
        <v>3895</v>
      </c>
      <c r="E128" s="39" t="s">
        <v>3896</v>
      </c>
      <c r="F128" s="39" t="s">
        <v>3309</v>
      </c>
      <c r="G128" s="39" t="s">
        <v>3897</v>
      </c>
      <c r="H128" s="8" t="s">
        <v>3898</v>
      </c>
      <c r="I128" s="8" t="s">
        <v>3309</v>
      </c>
      <c r="J128" s="8" t="s">
        <v>3895</v>
      </c>
      <c r="K128" s="39" t="s">
        <v>3899</v>
      </c>
      <c r="L128" s="39" t="s">
        <v>3525</v>
      </c>
      <c r="M128" s="39" t="s">
        <v>3900</v>
      </c>
    </row>
    <row r="129" spans="2:13" ht="37.5" x14ac:dyDescent="0.3">
      <c r="B129" s="92" t="s">
        <v>3901</v>
      </c>
      <c r="C129" s="8" t="s">
        <v>3877</v>
      </c>
      <c r="D129" s="8" t="s">
        <v>3902</v>
      </c>
      <c r="E129" s="39" t="s">
        <v>3903</v>
      </c>
      <c r="F129" s="39" t="s">
        <v>3309</v>
      </c>
      <c r="G129" s="39" t="s">
        <v>3904</v>
      </c>
      <c r="H129" s="8" t="s">
        <v>3905</v>
      </c>
      <c r="I129" s="8" t="s">
        <v>3309</v>
      </c>
      <c r="J129" s="8" t="s">
        <v>3906</v>
      </c>
      <c r="K129" s="39" t="s">
        <v>3537</v>
      </c>
      <c r="L129" s="39" t="s">
        <v>3525</v>
      </c>
      <c r="M129" s="39" t="s">
        <v>3536</v>
      </c>
    </row>
    <row r="130" spans="2:13" ht="37.5" x14ac:dyDescent="0.3">
      <c r="B130" s="92" t="s">
        <v>3907</v>
      </c>
      <c r="C130" s="8" t="s">
        <v>3877</v>
      </c>
      <c r="D130" s="8" t="s">
        <v>3908</v>
      </c>
      <c r="E130" s="39" t="s">
        <v>3909</v>
      </c>
      <c r="F130" s="39" t="s">
        <v>3309</v>
      </c>
      <c r="G130" s="39" t="s">
        <v>3910</v>
      </c>
      <c r="H130" s="8" t="s">
        <v>3911</v>
      </c>
      <c r="I130" s="8" t="s">
        <v>3309</v>
      </c>
      <c r="J130" s="8" t="s">
        <v>3912</v>
      </c>
      <c r="K130" s="39" t="s">
        <v>3913</v>
      </c>
      <c r="L130" s="39" t="s">
        <v>3525</v>
      </c>
      <c r="M130" s="39" t="s">
        <v>3914</v>
      </c>
    </row>
    <row r="131" spans="2:13" ht="37.5" x14ac:dyDescent="0.3">
      <c r="B131" s="92" t="s">
        <v>3915</v>
      </c>
      <c r="C131" s="8" t="s">
        <v>3877</v>
      </c>
      <c r="D131" s="8" t="s">
        <v>3916</v>
      </c>
      <c r="E131" s="39" t="s">
        <v>3917</v>
      </c>
      <c r="F131" s="39" t="s">
        <v>3309</v>
      </c>
      <c r="G131" s="39" t="s">
        <v>3916</v>
      </c>
      <c r="H131" s="8" t="s">
        <v>3918</v>
      </c>
      <c r="I131" s="8" t="s">
        <v>3309</v>
      </c>
      <c r="J131" s="8" t="s">
        <v>3919</v>
      </c>
      <c r="K131" s="39" t="s">
        <v>3920</v>
      </c>
      <c r="L131" s="39" t="s">
        <v>3525</v>
      </c>
      <c r="M131" s="39" t="s">
        <v>3921</v>
      </c>
    </row>
    <row r="132" spans="2:13" x14ac:dyDescent="0.3">
      <c r="B132" s="77"/>
      <c r="C132" s="77"/>
      <c r="D132" s="77"/>
      <c r="E132" s="77"/>
      <c r="F132" s="77"/>
      <c r="G132" s="77"/>
      <c r="H132" s="77"/>
      <c r="I132" s="77"/>
      <c r="J132" s="77"/>
      <c r="K132" s="77"/>
      <c r="L132" s="77"/>
      <c r="M132" s="77"/>
    </row>
  </sheetData>
  <sortState xmlns:xlrd2="http://schemas.microsoft.com/office/spreadsheetml/2017/richdata2" ref="H155:J195">
    <sortCondition ref="H155:H195"/>
  </sortState>
  <mergeCells count="3">
    <mergeCell ref="K2:M2"/>
    <mergeCell ref="H2:J2"/>
    <mergeCell ref="E2:G2"/>
  </mergeCells>
  <conditionalFormatting sqref="G3:M132">
    <cfRule type="containsText" dxfId="0" priority="1" operator="containsText" text="GAP">
      <formula>NOT(ISERROR(SEARCH("GAP",G3)))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4145-9E61-4347-B8D6-206BCF87E7F3}">
  <dimension ref="A1:AU44"/>
  <sheetViews>
    <sheetView showGridLines="0" tabSelected="1" topLeftCell="A2" zoomScaleNormal="60" workbookViewId="0">
      <selection activeCell="B3" sqref="B3:E19"/>
    </sheetView>
  </sheetViews>
  <sheetFormatPr defaultColWidth="8.6640625" defaultRowHeight="12.5" x14ac:dyDescent="0.25"/>
  <cols>
    <col min="1" max="1" width="2.4140625" style="333" customWidth="1"/>
    <col min="2" max="2" width="21.75" style="333" customWidth="1"/>
    <col min="3" max="5" width="10.5" style="333" customWidth="1"/>
    <col min="6" max="6" width="3.9140625" style="333" customWidth="1"/>
    <col min="7" max="7" width="30.4140625" style="333" customWidth="1"/>
    <col min="8" max="9" width="10.5" style="333" customWidth="1"/>
    <col min="10" max="10" width="12.75" style="333" customWidth="1"/>
    <col min="11" max="11" width="15.6640625" style="333" customWidth="1"/>
    <col min="12" max="12" width="2.75" style="333" customWidth="1"/>
    <col min="13" max="13" width="22.5" style="333" customWidth="1"/>
    <col min="14" max="14" width="13.9140625" style="333" customWidth="1"/>
    <col min="15" max="15" width="10.5" style="333" customWidth="1"/>
    <col min="16" max="16" width="12.75" style="333" customWidth="1"/>
    <col min="17" max="17" width="14.4140625" style="333" customWidth="1"/>
    <col min="18" max="18" width="5.75" style="333" customWidth="1"/>
    <col min="19" max="23" width="14.4140625" style="333" customWidth="1"/>
    <col min="24" max="24" width="5.5" style="333" customWidth="1"/>
    <col min="25" max="25" width="32.75" style="333" customWidth="1"/>
    <col min="26" max="26" width="10.75" style="333" customWidth="1"/>
    <col min="27" max="27" width="19.75" style="333" customWidth="1"/>
    <col min="28" max="28" width="19.9140625" style="333" customWidth="1"/>
    <col min="29" max="29" width="18.75" style="333" customWidth="1"/>
    <col min="30" max="30" width="5.5" style="333" customWidth="1"/>
    <col min="31" max="31" width="35.1640625" style="333" customWidth="1"/>
    <col min="32" max="33" width="10.5" style="333" customWidth="1"/>
    <col min="34" max="34" width="12.75" style="333" customWidth="1"/>
    <col min="35" max="35" width="15.5" style="333" customWidth="1"/>
    <col min="36" max="36" width="4.9140625" style="333" customWidth="1"/>
    <col min="37" max="37" width="32.1640625" style="333" customWidth="1"/>
    <col min="38" max="38" width="14.75" style="333" customWidth="1"/>
    <col min="39" max="39" width="10.5" style="333" customWidth="1"/>
    <col min="40" max="40" width="11.75" style="333" customWidth="1"/>
    <col min="41" max="41" width="15.4140625" style="333" customWidth="1"/>
    <col min="42" max="42" width="10.5" style="333" customWidth="1"/>
    <col min="43" max="43" width="24.1640625" style="333" customWidth="1"/>
    <col min="44" max="44" width="15.1640625" style="333" customWidth="1"/>
    <col min="45" max="45" width="16.4140625" style="333" customWidth="1"/>
    <col min="46" max="46" width="13.75" style="333" customWidth="1"/>
    <col min="47" max="47" width="19.5" style="333" customWidth="1"/>
    <col min="48" max="16384" width="8.6640625" style="333"/>
  </cols>
  <sheetData>
    <row r="1" spans="1:47" ht="13" x14ac:dyDescent="0.3">
      <c r="B1" s="334" t="s">
        <v>0</v>
      </c>
      <c r="H1" s="335"/>
      <c r="I1" s="335"/>
      <c r="J1" s="335"/>
      <c r="K1" s="335"/>
    </row>
    <row r="2" spans="1:47" ht="13.5" thickBot="1" x14ac:dyDescent="0.3">
      <c r="G2" s="336"/>
      <c r="H2" s="335"/>
      <c r="I2" s="335"/>
      <c r="J2" s="335"/>
      <c r="K2" s="335"/>
    </row>
    <row r="3" spans="1:47" ht="26.5" thickBot="1" x14ac:dyDescent="0.3">
      <c r="B3" s="382" t="s">
        <v>1</v>
      </c>
      <c r="C3" s="382" t="s">
        <v>2</v>
      </c>
      <c r="D3" s="382" t="s">
        <v>3</v>
      </c>
      <c r="E3" s="382" t="s">
        <v>4</v>
      </c>
      <c r="G3" s="382" t="s">
        <v>3930</v>
      </c>
      <c r="H3" s="382" t="s">
        <v>5</v>
      </c>
      <c r="I3" s="382" t="s">
        <v>2</v>
      </c>
      <c r="J3" s="382" t="s">
        <v>3</v>
      </c>
      <c r="K3" s="382" t="s">
        <v>4</v>
      </c>
      <c r="L3" s="339"/>
      <c r="M3" s="340" t="s">
        <v>3931</v>
      </c>
      <c r="N3" s="338" t="s">
        <v>5</v>
      </c>
      <c r="O3" s="338" t="s">
        <v>2</v>
      </c>
      <c r="P3" s="338" t="s">
        <v>3</v>
      </c>
      <c r="Q3" s="338" t="s">
        <v>4</v>
      </c>
      <c r="R3" s="339"/>
      <c r="S3" s="340" t="s">
        <v>6</v>
      </c>
      <c r="T3" s="340" t="s">
        <v>7</v>
      </c>
      <c r="U3" s="338" t="s">
        <v>2</v>
      </c>
      <c r="V3" s="338" t="s">
        <v>3</v>
      </c>
      <c r="W3" s="338" t="s">
        <v>4</v>
      </c>
      <c r="X3" s="339"/>
      <c r="Y3" s="341" t="s">
        <v>8</v>
      </c>
      <c r="Z3" s="338" t="s">
        <v>5</v>
      </c>
      <c r="AA3" s="338" t="s">
        <v>2</v>
      </c>
      <c r="AB3" s="338" t="s">
        <v>3</v>
      </c>
      <c r="AC3" s="338" t="s">
        <v>4</v>
      </c>
      <c r="AD3" s="339"/>
      <c r="AE3" s="337" t="s">
        <v>9</v>
      </c>
      <c r="AF3" s="338" t="s">
        <v>5</v>
      </c>
      <c r="AG3" s="338" t="s">
        <v>2</v>
      </c>
      <c r="AH3" s="338" t="s">
        <v>3</v>
      </c>
      <c r="AI3" s="338" t="s">
        <v>4</v>
      </c>
      <c r="AJ3" s="339"/>
      <c r="AK3" s="337" t="s">
        <v>10</v>
      </c>
      <c r="AL3" s="338" t="s">
        <v>5</v>
      </c>
      <c r="AM3" s="338" t="s">
        <v>2</v>
      </c>
      <c r="AN3" s="338" t="s">
        <v>3</v>
      </c>
      <c r="AO3" s="338" t="s">
        <v>4</v>
      </c>
      <c r="AQ3" s="337" t="s">
        <v>11</v>
      </c>
      <c r="AR3" s="338" t="s">
        <v>5</v>
      </c>
      <c r="AS3" s="338" t="s">
        <v>2</v>
      </c>
      <c r="AT3" s="338" t="s">
        <v>3</v>
      </c>
      <c r="AU3" s="338" t="s">
        <v>4</v>
      </c>
    </row>
    <row r="4" spans="1:47" ht="38" thickBot="1" x14ac:dyDescent="0.3">
      <c r="A4" s="342"/>
      <c r="B4" s="343" t="s">
        <v>12</v>
      </c>
      <c r="C4" s="383" t="s">
        <v>13</v>
      </c>
      <c r="D4" s="383" t="s">
        <v>13</v>
      </c>
      <c r="E4" s="383" t="s">
        <v>13</v>
      </c>
      <c r="F4" s="342"/>
      <c r="G4" s="389" t="s">
        <v>14</v>
      </c>
      <c r="H4" s="389"/>
      <c r="I4" s="383" t="s">
        <v>13</v>
      </c>
      <c r="J4" s="384" t="s">
        <v>15</v>
      </c>
      <c r="K4" s="383" t="s">
        <v>13</v>
      </c>
      <c r="L4" s="342"/>
      <c r="M4" s="345" t="s">
        <v>16</v>
      </c>
      <c r="N4" s="347"/>
      <c r="O4" s="348" t="s">
        <v>17</v>
      </c>
      <c r="P4" s="349" t="s">
        <v>18</v>
      </c>
      <c r="Q4" s="348" t="s">
        <v>17</v>
      </c>
      <c r="R4" s="342"/>
      <c r="S4" s="350" t="s">
        <v>19</v>
      </c>
      <c r="T4" s="351"/>
      <c r="U4" s="348" t="s">
        <v>17</v>
      </c>
      <c r="V4" s="348" t="s">
        <v>17</v>
      </c>
      <c r="W4" s="348" t="s">
        <v>17</v>
      </c>
      <c r="X4" s="342"/>
      <c r="Y4" s="352" t="s">
        <v>20</v>
      </c>
      <c r="Z4" s="346"/>
      <c r="AA4" s="353" t="s">
        <v>21</v>
      </c>
      <c r="AB4" s="353" t="s">
        <v>21</v>
      </c>
      <c r="AC4" s="353" t="s">
        <v>21</v>
      </c>
      <c r="AD4" s="342"/>
      <c r="AE4" s="352" t="s">
        <v>22</v>
      </c>
      <c r="AF4" s="347"/>
      <c r="AG4" s="344" t="s">
        <v>17</v>
      </c>
      <c r="AH4" s="344" t="s">
        <v>17</v>
      </c>
      <c r="AI4" s="344" t="s">
        <v>17</v>
      </c>
      <c r="AJ4" s="342"/>
      <c r="AK4" s="345" t="s">
        <v>23</v>
      </c>
      <c r="AL4" s="347"/>
      <c r="AM4" s="348" t="s">
        <v>17</v>
      </c>
      <c r="AN4" s="348" t="s">
        <v>17</v>
      </c>
      <c r="AO4" s="348" t="s">
        <v>17</v>
      </c>
      <c r="AQ4" s="354" t="s">
        <v>24</v>
      </c>
      <c r="AR4" s="347"/>
      <c r="AS4" s="349" t="s">
        <v>25</v>
      </c>
      <c r="AT4" s="349" t="s">
        <v>25</v>
      </c>
      <c r="AU4" s="349" t="s">
        <v>25</v>
      </c>
    </row>
    <row r="5" spans="1:47" ht="38" thickBot="1" x14ac:dyDescent="0.3">
      <c r="A5" s="342"/>
      <c r="B5" s="343" t="s">
        <v>26</v>
      </c>
      <c r="C5" s="383" t="s">
        <v>13</v>
      </c>
      <c r="D5" s="383" t="s">
        <v>13</v>
      </c>
      <c r="E5" s="383" t="s">
        <v>13</v>
      </c>
      <c r="F5" s="342"/>
      <c r="G5" s="389" t="s">
        <v>27</v>
      </c>
      <c r="H5" s="389"/>
      <c r="I5" s="383" t="s">
        <v>13</v>
      </c>
      <c r="J5" s="383" t="s">
        <v>13</v>
      </c>
      <c r="K5" s="383" t="s">
        <v>13</v>
      </c>
      <c r="L5" s="342"/>
      <c r="M5" s="345" t="s">
        <v>28</v>
      </c>
      <c r="N5" s="347"/>
      <c r="O5" s="348" t="s">
        <v>17</v>
      </c>
      <c r="P5" s="348" t="s">
        <v>17</v>
      </c>
      <c r="Q5" s="348" t="s">
        <v>17</v>
      </c>
      <c r="R5" s="342"/>
      <c r="S5" s="350" t="s">
        <v>29</v>
      </c>
      <c r="T5" s="351"/>
      <c r="U5" s="355" t="s">
        <v>30</v>
      </c>
      <c r="V5" s="355" t="s">
        <v>30</v>
      </c>
      <c r="W5" s="355" t="s">
        <v>30</v>
      </c>
      <c r="X5" s="342"/>
      <c r="Y5" s="352" t="s">
        <v>31</v>
      </c>
      <c r="Z5" s="346"/>
      <c r="AA5" s="353" t="s">
        <v>21</v>
      </c>
      <c r="AB5" s="353" t="s">
        <v>21</v>
      </c>
      <c r="AC5" s="353" t="s">
        <v>21</v>
      </c>
      <c r="AD5" s="342"/>
      <c r="AE5" s="352" t="s">
        <v>32</v>
      </c>
      <c r="AF5" s="347"/>
      <c r="AG5" s="344" t="s">
        <v>17</v>
      </c>
      <c r="AH5" s="344" t="s">
        <v>17</v>
      </c>
      <c r="AI5" s="344" t="s">
        <v>17</v>
      </c>
      <c r="AJ5" s="342"/>
      <c r="AK5" s="345" t="s">
        <v>33</v>
      </c>
      <c r="AL5" s="347"/>
      <c r="AM5" s="348" t="s">
        <v>17</v>
      </c>
      <c r="AN5" s="348" t="s">
        <v>17</v>
      </c>
      <c r="AO5" s="348" t="s">
        <v>17</v>
      </c>
      <c r="AQ5" s="345" t="s">
        <v>34</v>
      </c>
      <c r="AR5" s="347"/>
      <c r="AS5" s="355" t="s">
        <v>35</v>
      </c>
      <c r="AT5" s="355" t="s">
        <v>35</v>
      </c>
      <c r="AU5" s="355" t="s">
        <v>35</v>
      </c>
    </row>
    <row r="6" spans="1:47" ht="38" thickBot="1" x14ac:dyDescent="0.3">
      <c r="A6" s="342"/>
      <c r="B6" s="343" t="s">
        <v>36</v>
      </c>
      <c r="C6" s="383" t="s">
        <v>13</v>
      </c>
      <c r="D6" s="383" t="s">
        <v>13</v>
      </c>
      <c r="E6" s="383" t="s">
        <v>13</v>
      </c>
      <c r="F6" s="342"/>
      <c r="G6" s="389" t="s">
        <v>37</v>
      </c>
      <c r="H6" s="389"/>
      <c r="I6" s="383" t="s">
        <v>13</v>
      </c>
      <c r="J6" s="383" t="s">
        <v>13</v>
      </c>
      <c r="K6" s="383" t="s">
        <v>13</v>
      </c>
      <c r="L6" s="342"/>
      <c r="M6" s="345" t="s">
        <v>38</v>
      </c>
      <c r="N6" s="347"/>
      <c r="O6" s="348" t="s">
        <v>17</v>
      </c>
      <c r="P6" s="348" t="s">
        <v>17</v>
      </c>
      <c r="Q6" s="348" t="s">
        <v>17</v>
      </c>
      <c r="R6" s="342"/>
      <c r="S6" s="350" t="s">
        <v>39</v>
      </c>
      <c r="T6" s="351"/>
      <c r="U6" s="355" t="s">
        <v>30</v>
      </c>
      <c r="V6" s="355" t="s">
        <v>30</v>
      </c>
      <c r="W6" s="355" t="s">
        <v>30</v>
      </c>
      <c r="X6" s="342"/>
      <c r="Y6" s="352" t="s">
        <v>40</v>
      </c>
      <c r="Z6" s="346"/>
      <c r="AA6" s="353" t="s">
        <v>21</v>
      </c>
      <c r="AB6" s="353" t="s">
        <v>21</v>
      </c>
      <c r="AC6" s="353" t="s">
        <v>21</v>
      </c>
      <c r="AD6" s="342"/>
      <c r="AE6" s="352" t="s">
        <v>41</v>
      </c>
      <c r="AF6" s="347"/>
      <c r="AG6" s="344" t="s">
        <v>17</v>
      </c>
      <c r="AH6" s="344" t="s">
        <v>17</v>
      </c>
      <c r="AI6" s="344" t="s">
        <v>17</v>
      </c>
      <c r="AJ6" s="342"/>
      <c r="AK6" s="345" t="s">
        <v>38</v>
      </c>
      <c r="AL6" s="347"/>
      <c r="AM6" s="348" t="s">
        <v>17</v>
      </c>
      <c r="AN6" s="348" t="s">
        <v>17</v>
      </c>
      <c r="AO6" s="355" t="s">
        <v>35</v>
      </c>
      <c r="AQ6" s="345" t="s">
        <v>42</v>
      </c>
      <c r="AR6" s="347"/>
      <c r="AS6" s="348" t="s">
        <v>17</v>
      </c>
      <c r="AT6" s="348" t="s">
        <v>17</v>
      </c>
      <c r="AU6" s="348" t="s">
        <v>17</v>
      </c>
    </row>
    <row r="7" spans="1:47" ht="25.5" thickBot="1" x14ac:dyDescent="0.3">
      <c r="A7" s="356"/>
      <c r="B7" s="343" t="s">
        <v>43</v>
      </c>
      <c r="C7" s="383" t="s">
        <v>13</v>
      </c>
      <c r="D7" s="383" t="s">
        <v>13</v>
      </c>
      <c r="E7" s="383" t="s">
        <v>13</v>
      </c>
      <c r="F7" s="356"/>
      <c r="G7" s="492"/>
      <c r="H7" s="492"/>
      <c r="I7" s="492"/>
      <c r="J7" s="492"/>
      <c r="K7" s="492"/>
      <c r="L7" s="342"/>
      <c r="M7" s="345" t="s">
        <v>44</v>
      </c>
      <c r="N7" s="347"/>
      <c r="O7" s="348" t="s">
        <v>17</v>
      </c>
      <c r="P7" s="348" t="s">
        <v>17</v>
      </c>
      <c r="Q7" s="348" t="s">
        <v>17</v>
      </c>
      <c r="R7" s="342"/>
      <c r="S7" s="350" t="s">
        <v>45</v>
      </c>
      <c r="T7" s="351"/>
      <c r="U7" s="355" t="s">
        <v>30</v>
      </c>
      <c r="V7" s="355" t="s">
        <v>30</v>
      </c>
      <c r="W7" s="355" t="s">
        <v>30</v>
      </c>
      <c r="X7" s="342"/>
      <c r="Y7" s="352" t="s">
        <v>46</v>
      </c>
      <c r="Z7" s="346"/>
      <c r="AA7" s="353" t="s">
        <v>21</v>
      </c>
      <c r="AB7" s="353" t="s">
        <v>21</v>
      </c>
      <c r="AC7" s="353" t="s">
        <v>21</v>
      </c>
      <c r="AD7" s="342"/>
      <c r="AE7" s="352" t="s">
        <v>47</v>
      </c>
      <c r="AF7" s="347"/>
      <c r="AG7" s="344" t="s">
        <v>17</v>
      </c>
      <c r="AH7" s="344" t="s">
        <v>17</v>
      </c>
      <c r="AI7" s="344" t="s">
        <v>17</v>
      </c>
      <c r="AJ7" s="342"/>
      <c r="AK7" s="345" t="s">
        <v>44</v>
      </c>
      <c r="AL7" s="347"/>
      <c r="AM7" s="348" t="s">
        <v>17</v>
      </c>
      <c r="AN7" s="348" t="s">
        <v>17</v>
      </c>
      <c r="AO7" s="355" t="s">
        <v>35</v>
      </c>
      <c r="AQ7" s="345" t="s">
        <v>48</v>
      </c>
      <c r="AR7" s="347"/>
      <c r="AS7" s="348" t="s">
        <v>17</v>
      </c>
      <c r="AT7" s="348" t="s">
        <v>17</v>
      </c>
      <c r="AU7" s="348" t="s">
        <v>17</v>
      </c>
    </row>
    <row r="8" spans="1:47" ht="13" thickBot="1" x14ac:dyDescent="0.3">
      <c r="A8" s="356"/>
      <c r="B8" s="343" t="s">
        <v>49</v>
      </c>
      <c r="C8" s="383" t="s">
        <v>13</v>
      </c>
      <c r="D8" s="383" t="s">
        <v>13</v>
      </c>
      <c r="E8" s="383" t="s">
        <v>13</v>
      </c>
      <c r="F8" s="356"/>
      <c r="G8" s="342"/>
      <c r="H8" s="497"/>
      <c r="I8" s="387">
        <f>COUNTIF(I4:I6, "Aligns. ")</f>
        <v>3</v>
      </c>
      <c r="J8" s="387">
        <f>COUNTIF(J4:J6, "Aligns. ")</f>
        <v>2</v>
      </c>
      <c r="K8" s="387">
        <f>COUNTIF(K4:K6, "Aligns. ")</f>
        <v>3</v>
      </c>
      <c r="L8" s="342"/>
      <c r="M8" s="345" t="s">
        <v>50</v>
      </c>
      <c r="N8" s="347"/>
      <c r="O8" s="348" t="s">
        <v>17</v>
      </c>
      <c r="P8" s="348" t="s">
        <v>17</v>
      </c>
      <c r="Q8" s="348" t="s">
        <v>17</v>
      </c>
      <c r="R8" s="342"/>
      <c r="S8" s="342"/>
      <c r="T8" s="342"/>
      <c r="U8" s="342"/>
      <c r="V8" s="342"/>
      <c r="W8" s="342"/>
      <c r="X8" s="342"/>
      <c r="Y8" s="352" t="s">
        <v>51</v>
      </c>
      <c r="Z8" s="346"/>
      <c r="AA8" s="353" t="s">
        <v>21</v>
      </c>
      <c r="AB8" s="353" t="s">
        <v>21</v>
      </c>
      <c r="AC8" s="353" t="s">
        <v>21</v>
      </c>
      <c r="AD8" s="342"/>
      <c r="AE8" s="358"/>
      <c r="AF8" s="342"/>
      <c r="AJ8" s="342"/>
      <c r="AK8" s="345" t="s">
        <v>52</v>
      </c>
      <c r="AL8" s="347"/>
      <c r="AM8" s="348" t="s">
        <v>17</v>
      </c>
      <c r="AN8" s="348" t="s">
        <v>17</v>
      </c>
      <c r="AO8" s="355" t="s">
        <v>35</v>
      </c>
      <c r="AQ8" s="345" t="s">
        <v>53</v>
      </c>
      <c r="AR8" s="347"/>
      <c r="AS8" s="355" t="s">
        <v>35</v>
      </c>
      <c r="AT8" s="355" t="s">
        <v>35</v>
      </c>
      <c r="AU8" s="355" t="s">
        <v>35</v>
      </c>
    </row>
    <row r="9" spans="1:47" ht="13" thickBot="1" x14ac:dyDescent="0.3">
      <c r="A9" s="356"/>
      <c r="B9" s="343" t="s">
        <v>54</v>
      </c>
      <c r="C9" s="384" t="s">
        <v>55</v>
      </c>
      <c r="D9" s="384" t="s">
        <v>15</v>
      </c>
      <c r="E9" s="383" t="s">
        <v>13</v>
      </c>
      <c r="F9" s="356"/>
      <c r="G9" s="342"/>
      <c r="H9" s="383" t="s">
        <v>17</v>
      </c>
      <c r="I9" s="388">
        <f>I8/3</f>
        <v>1</v>
      </c>
      <c r="J9" s="388">
        <f>J8/3</f>
        <v>0.66666666666666663</v>
      </c>
      <c r="K9" s="388">
        <f>K8/3</f>
        <v>1</v>
      </c>
      <c r="L9" s="342"/>
      <c r="M9" s="345" t="s">
        <v>56</v>
      </c>
      <c r="N9" s="347"/>
      <c r="O9" s="348" t="s">
        <v>17</v>
      </c>
      <c r="P9" s="348" t="s">
        <v>17</v>
      </c>
      <c r="Q9" s="348" t="s">
        <v>17</v>
      </c>
      <c r="R9" s="342"/>
      <c r="S9" s="377"/>
      <c r="T9" s="377"/>
      <c r="U9" s="377">
        <v>1</v>
      </c>
      <c r="V9" s="377">
        <v>1</v>
      </c>
      <c r="W9" s="377">
        <v>1</v>
      </c>
      <c r="X9" s="342"/>
      <c r="Y9" s="352" t="s">
        <v>57</v>
      </c>
      <c r="Z9" s="346"/>
      <c r="AA9" s="353" t="s">
        <v>21</v>
      </c>
      <c r="AB9" s="353" t="s">
        <v>21</v>
      </c>
      <c r="AC9" s="353" t="s">
        <v>21</v>
      </c>
      <c r="AD9" s="342"/>
      <c r="AE9" s="342"/>
      <c r="AF9" s="377"/>
      <c r="AG9" s="377">
        <v>3</v>
      </c>
      <c r="AH9" s="377">
        <v>3</v>
      </c>
      <c r="AI9" s="377">
        <v>3</v>
      </c>
      <c r="AJ9" s="342"/>
      <c r="AK9" s="345" t="s">
        <v>58</v>
      </c>
      <c r="AL9" s="347"/>
      <c r="AM9" s="348" t="s">
        <v>17</v>
      </c>
      <c r="AN9" s="348" t="s">
        <v>17</v>
      </c>
      <c r="AO9" s="355" t="s">
        <v>35</v>
      </c>
      <c r="AQ9" s="345" t="s">
        <v>59</v>
      </c>
      <c r="AR9" s="347"/>
      <c r="AS9" s="355" t="s">
        <v>35</v>
      </c>
      <c r="AT9" s="355" t="s">
        <v>35</v>
      </c>
      <c r="AU9" s="355" t="s">
        <v>35</v>
      </c>
    </row>
    <row r="10" spans="1:47" ht="25.5" thickBot="1" x14ac:dyDescent="0.3">
      <c r="A10" s="356"/>
      <c r="B10" s="343" t="s">
        <v>60</v>
      </c>
      <c r="C10" s="384" t="s">
        <v>15</v>
      </c>
      <c r="D10" s="384" t="s">
        <v>15</v>
      </c>
      <c r="E10" s="384" t="s">
        <v>15</v>
      </c>
      <c r="F10" s="356"/>
      <c r="G10" s="342"/>
      <c r="H10" s="342"/>
      <c r="I10" s="357"/>
      <c r="J10" s="357"/>
      <c r="K10" s="357"/>
      <c r="L10" s="342"/>
      <c r="M10" s="345" t="s">
        <v>62</v>
      </c>
      <c r="N10" s="347"/>
      <c r="O10" s="348" t="s">
        <v>17</v>
      </c>
      <c r="P10" s="348" t="s">
        <v>17</v>
      </c>
      <c r="Q10" s="348" t="s">
        <v>17</v>
      </c>
      <c r="R10" s="342"/>
      <c r="S10" s="508" t="s">
        <v>61</v>
      </c>
      <c r="T10" s="377"/>
      <c r="U10" s="504">
        <f>1/4</f>
        <v>0.25</v>
      </c>
      <c r="V10" s="504">
        <f t="shared" ref="V10:W10" si="0">1/4</f>
        <v>0.25</v>
      </c>
      <c r="W10" s="504">
        <f t="shared" si="0"/>
        <v>0.25</v>
      </c>
      <c r="X10" s="342"/>
      <c r="Y10" s="352" t="s">
        <v>63</v>
      </c>
      <c r="Z10" s="346"/>
      <c r="AA10" s="353" t="s">
        <v>21</v>
      </c>
      <c r="AB10" s="353" t="s">
        <v>21</v>
      </c>
      <c r="AC10" s="353" t="s">
        <v>21</v>
      </c>
      <c r="AD10" s="342"/>
      <c r="AE10" s="342"/>
      <c r="AF10" s="383" t="s">
        <v>17</v>
      </c>
      <c r="AG10" s="509">
        <v>1</v>
      </c>
      <c r="AH10" s="509">
        <v>1</v>
      </c>
      <c r="AI10" s="509">
        <v>1</v>
      </c>
      <c r="AJ10" s="342"/>
      <c r="AK10" s="345" t="s">
        <v>62</v>
      </c>
      <c r="AL10" s="347"/>
      <c r="AM10" s="348" t="s">
        <v>17</v>
      </c>
      <c r="AN10" s="348" t="s">
        <v>17</v>
      </c>
      <c r="AO10" s="349" t="s">
        <v>18</v>
      </c>
      <c r="AQ10" s="345" t="s">
        <v>64</v>
      </c>
      <c r="AR10" s="347"/>
      <c r="AS10" s="355" t="s">
        <v>35</v>
      </c>
      <c r="AT10" s="355" t="s">
        <v>35</v>
      </c>
      <c r="AU10" s="355" t="s">
        <v>35</v>
      </c>
    </row>
    <row r="11" spans="1:47" ht="25.5" thickBot="1" x14ac:dyDescent="0.3">
      <c r="A11" s="356"/>
      <c r="B11" s="343" t="s">
        <v>65</v>
      </c>
      <c r="C11" s="384" t="s">
        <v>15</v>
      </c>
      <c r="D11" s="383" t="s">
        <v>13</v>
      </c>
      <c r="E11" s="383" t="s">
        <v>13</v>
      </c>
      <c r="F11" s="356"/>
      <c r="G11" s="342"/>
      <c r="H11" s="335"/>
      <c r="I11" s="357"/>
      <c r="J11" s="357"/>
      <c r="K11" s="357"/>
      <c r="L11" s="342"/>
      <c r="M11" s="345" t="s">
        <v>66</v>
      </c>
      <c r="N11" s="347"/>
      <c r="O11" s="348" t="s">
        <v>17</v>
      </c>
      <c r="P11" s="348" t="s">
        <v>17</v>
      </c>
      <c r="Q11" s="348" t="s">
        <v>17</v>
      </c>
      <c r="R11" s="342"/>
      <c r="S11" s="342"/>
      <c r="T11" s="342"/>
      <c r="U11" s="360"/>
      <c r="V11" s="360"/>
      <c r="W11" s="360"/>
      <c r="X11" s="342"/>
      <c r="Y11" s="352" t="s">
        <v>67</v>
      </c>
      <c r="Z11" s="346"/>
      <c r="AA11" s="353" t="s">
        <v>21</v>
      </c>
      <c r="AB11" s="353" t="s">
        <v>21</v>
      </c>
      <c r="AC11" s="353" t="s">
        <v>21</v>
      </c>
      <c r="AD11" s="342"/>
      <c r="AE11" s="342"/>
      <c r="AF11" s="342"/>
      <c r="AG11" s="342"/>
      <c r="AH11" s="342"/>
      <c r="AI11" s="342"/>
      <c r="AJ11" s="342"/>
      <c r="AK11" s="345" t="s">
        <v>66</v>
      </c>
      <c r="AL11" s="347"/>
      <c r="AM11" s="348" t="s">
        <v>17</v>
      </c>
      <c r="AN11" s="348" t="s">
        <v>17</v>
      </c>
      <c r="AO11" s="349" t="s">
        <v>18</v>
      </c>
      <c r="AQ11" s="345" t="s">
        <v>68</v>
      </c>
      <c r="AR11" s="347"/>
      <c r="AS11" s="349" t="s">
        <v>25</v>
      </c>
      <c r="AT11" s="349" t="s">
        <v>25</v>
      </c>
      <c r="AU11" s="349" t="s">
        <v>25</v>
      </c>
    </row>
    <row r="12" spans="1:47" ht="13" thickBot="1" x14ac:dyDescent="0.3">
      <c r="A12" s="356"/>
      <c r="B12" s="343" t="s">
        <v>69</v>
      </c>
      <c r="C12" s="385" t="s">
        <v>70</v>
      </c>
      <c r="D12" s="385" t="s">
        <v>70</v>
      </c>
      <c r="E12" s="385" t="s">
        <v>70</v>
      </c>
      <c r="F12" s="356"/>
      <c r="G12" s="342"/>
      <c r="H12" s="335"/>
      <c r="L12" s="342"/>
      <c r="M12" s="345" t="s">
        <v>71</v>
      </c>
      <c r="N12" s="347"/>
      <c r="O12" s="348" t="s">
        <v>17</v>
      </c>
      <c r="P12" s="348" t="s">
        <v>17</v>
      </c>
      <c r="Q12" s="348" t="s">
        <v>17</v>
      </c>
      <c r="R12" s="342"/>
      <c r="S12" s="342"/>
      <c r="T12" s="342"/>
      <c r="U12" s="342"/>
      <c r="V12" s="342"/>
      <c r="W12" s="342"/>
      <c r="X12" s="342"/>
      <c r="Y12" s="352" t="s">
        <v>72</v>
      </c>
      <c r="Z12" s="346"/>
      <c r="AA12" s="363" t="s">
        <v>73</v>
      </c>
      <c r="AB12" s="363" t="s">
        <v>73</v>
      </c>
      <c r="AC12" s="363" t="s">
        <v>73</v>
      </c>
      <c r="AD12" s="342"/>
      <c r="AE12" s="342"/>
      <c r="AF12" s="342"/>
      <c r="AG12" s="342"/>
      <c r="AH12" s="342"/>
      <c r="AI12" s="342"/>
      <c r="AJ12" s="342"/>
      <c r="AK12" s="345" t="s">
        <v>74</v>
      </c>
      <c r="AL12" s="347"/>
      <c r="AM12" s="348" t="s">
        <v>17</v>
      </c>
      <c r="AN12" s="348" t="s">
        <v>17</v>
      </c>
      <c r="AO12" s="349" t="s">
        <v>18</v>
      </c>
      <c r="AQ12" s="345" t="s">
        <v>75</v>
      </c>
      <c r="AR12" s="347"/>
      <c r="AS12" s="355" t="s">
        <v>35</v>
      </c>
      <c r="AT12" s="355" t="s">
        <v>35</v>
      </c>
      <c r="AU12" s="355" t="s">
        <v>35</v>
      </c>
    </row>
    <row r="13" spans="1:47" ht="13" thickBot="1" x14ac:dyDescent="0.3">
      <c r="A13" s="356"/>
      <c r="B13" s="343" t="s">
        <v>76</v>
      </c>
      <c r="C13" s="385" t="s">
        <v>70</v>
      </c>
      <c r="D13" s="385" t="s">
        <v>70</v>
      </c>
      <c r="E13" s="385" t="s">
        <v>70</v>
      </c>
      <c r="F13" s="356"/>
      <c r="G13" s="342"/>
      <c r="H13" s="335"/>
      <c r="I13" s="357"/>
      <c r="J13" s="357"/>
      <c r="K13" s="357"/>
      <c r="L13" s="342"/>
      <c r="M13" s="345" t="s">
        <v>77</v>
      </c>
      <c r="N13" s="347" t="s">
        <v>73</v>
      </c>
      <c r="O13" s="362" t="s">
        <v>78</v>
      </c>
      <c r="P13" s="347"/>
      <c r="Q13" s="362" t="s">
        <v>78</v>
      </c>
      <c r="R13" s="342"/>
      <c r="S13" s="342"/>
      <c r="T13" s="342"/>
      <c r="U13" s="342"/>
      <c r="V13" s="342"/>
      <c r="W13" s="342"/>
      <c r="X13" s="342"/>
      <c r="Y13" s="352" t="s">
        <v>79</v>
      </c>
      <c r="Z13" s="346"/>
      <c r="AA13" s="363" t="s">
        <v>73</v>
      </c>
      <c r="AB13" s="363" t="s">
        <v>73</v>
      </c>
      <c r="AC13" s="363" t="s">
        <v>73</v>
      </c>
      <c r="AD13" s="342"/>
      <c r="AE13" s="342"/>
      <c r="AF13" s="342"/>
      <c r="AG13" s="342"/>
      <c r="AH13" s="342"/>
      <c r="AI13" s="342"/>
      <c r="AJ13" s="342"/>
      <c r="AK13" s="345" t="s">
        <v>80</v>
      </c>
      <c r="AL13" s="347" t="s">
        <v>73</v>
      </c>
      <c r="AM13" s="362" t="s">
        <v>78</v>
      </c>
      <c r="AN13" s="347"/>
      <c r="AO13" s="362" t="s">
        <v>78</v>
      </c>
      <c r="AQ13" s="345" t="s">
        <v>81</v>
      </c>
      <c r="AR13" s="347"/>
      <c r="AS13" s="348" t="s">
        <v>17</v>
      </c>
      <c r="AT13" s="348" t="s">
        <v>17</v>
      </c>
      <c r="AU13" s="348" t="s">
        <v>17</v>
      </c>
    </row>
    <row r="14" spans="1:47" ht="25.5" thickBot="1" x14ac:dyDescent="0.3">
      <c r="A14" s="356"/>
      <c r="B14" s="364" t="s">
        <v>82</v>
      </c>
      <c r="C14" s="385" t="s">
        <v>70</v>
      </c>
      <c r="D14" s="365"/>
      <c r="E14" s="365"/>
      <c r="F14" s="356"/>
      <c r="G14" s="342"/>
      <c r="H14" s="335"/>
      <c r="I14" s="335"/>
      <c r="J14" s="335"/>
      <c r="K14" s="335"/>
      <c r="L14" s="342"/>
      <c r="M14" s="345" t="s">
        <v>83</v>
      </c>
      <c r="N14" s="347" t="s">
        <v>73</v>
      </c>
      <c r="O14" s="362" t="s">
        <v>78</v>
      </c>
      <c r="P14" s="362" t="s">
        <v>78</v>
      </c>
      <c r="Q14" s="362" t="s">
        <v>78</v>
      </c>
      <c r="R14" s="342"/>
      <c r="S14" s="342"/>
      <c r="T14" s="342"/>
      <c r="U14" s="342"/>
      <c r="V14" s="342"/>
      <c r="W14" s="342"/>
      <c r="X14" s="342"/>
      <c r="Y14" s="352" t="s">
        <v>84</v>
      </c>
      <c r="Z14" s="346"/>
      <c r="AA14" s="353" t="s">
        <v>21</v>
      </c>
      <c r="AB14" s="363" t="s">
        <v>73</v>
      </c>
      <c r="AC14" s="363" t="s">
        <v>73</v>
      </c>
      <c r="AD14" s="342"/>
      <c r="AE14" s="342"/>
      <c r="AF14" s="342"/>
      <c r="AG14" s="342"/>
      <c r="AH14" s="342"/>
      <c r="AI14" s="342"/>
      <c r="AJ14" s="342"/>
      <c r="AK14" s="345" t="s">
        <v>83</v>
      </c>
      <c r="AL14" s="347" t="s">
        <v>73</v>
      </c>
      <c r="AM14" s="362" t="s">
        <v>78</v>
      </c>
      <c r="AN14" s="362" t="s">
        <v>78</v>
      </c>
      <c r="AO14" s="362" t="s">
        <v>78</v>
      </c>
      <c r="AQ14" s="345" t="s">
        <v>85</v>
      </c>
      <c r="AR14" s="347"/>
      <c r="AS14" s="348" t="s">
        <v>17</v>
      </c>
      <c r="AT14" s="348" t="s">
        <v>17</v>
      </c>
      <c r="AU14" s="348" t="s">
        <v>17</v>
      </c>
    </row>
    <row r="15" spans="1:47" ht="28.5" customHeight="1" thickBot="1" x14ac:dyDescent="0.3">
      <c r="A15" s="356"/>
      <c r="B15" s="343" t="s">
        <v>86</v>
      </c>
      <c r="C15" s="385" t="s">
        <v>70</v>
      </c>
      <c r="D15" s="343"/>
      <c r="E15" s="366"/>
      <c r="F15" s="356"/>
      <c r="G15" s="342"/>
      <c r="H15" s="335"/>
      <c r="I15" s="403"/>
      <c r="J15" s="403"/>
      <c r="K15" s="403"/>
      <c r="L15" s="342"/>
      <c r="M15" s="345" t="s">
        <v>87</v>
      </c>
      <c r="N15" s="347" t="s">
        <v>73</v>
      </c>
      <c r="O15" s="362" t="s">
        <v>78</v>
      </c>
      <c r="P15" s="362" t="s">
        <v>78</v>
      </c>
      <c r="Q15" s="347"/>
      <c r="R15" s="342"/>
      <c r="S15" s="342"/>
      <c r="T15" s="342"/>
      <c r="U15" s="342"/>
      <c r="V15" s="342"/>
      <c r="W15" s="342"/>
      <c r="X15" s="342"/>
      <c r="Y15" s="352" t="s">
        <v>88</v>
      </c>
      <c r="Z15" s="346"/>
      <c r="AA15" s="363" t="s">
        <v>73</v>
      </c>
      <c r="AB15" s="363" t="s">
        <v>73</v>
      </c>
      <c r="AC15" s="363" t="s">
        <v>73</v>
      </c>
      <c r="AD15" s="342"/>
      <c r="AE15" s="342"/>
      <c r="AF15" s="342"/>
      <c r="AG15" s="342"/>
      <c r="AH15" s="342"/>
      <c r="AI15" s="342"/>
      <c r="AJ15" s="342"/>
      <c r="AK15" s="345" t="s">
        <v>87</v>
      </c>
      <c r="AL15" s="347" t="s">
        <v>73</v>
      </c>
      <c r="AM15" s="362" t="s">
        <v>78</v>
      </c>
      <c r="AN15" s="362" t="s">
        <v>78</v>
      </c>
      <c r="AO15" s="347"/>
    </row>
    <row r="16" spans="1:47" ht="25.5" thickBot="1" x14ac:dyDescent="0.3">
      <c r="A16" s="356"/>
      <c r="B16" s="366" t="s">
        <v>89</v>
      </c>
      <c r="C16" s="377"/>
      <c r="D16" s="385" t="s">
        <v>70</v>
      </c>
      <c r="E16" s="386"/>
      <c r="F16" s="356"/>
      <c r="G16" s="342"/>
      <c r="H16" s="335"/>
      <c r="I16" s="342"/>
      <c r="J16" s="342"/>
      <c r="K16" s="342"/>
      <c r="L16" s="342"/>
      <c r="M16" s="345" t="s">
        <v>90</v>
      </c>
      <c r="N16" s="347" t="s">
        <v>73</v>
      </c>
      <c r="O16" s="362" t="s">
        <v>78</v>
      </c>
      <c r="P16" s="362" t="s">
        <v>78</v>
      </c>
      <c r="Q16" s="347"/>
      <c r="R16" s="342"/>
      <c r="S16" s="342"/>
      <c r="T16" s="342"/>
      <c r="U16" s="342"/>
      <c r="V16" s="342"/>
      <c r="W16" s="342"/>
      <c r="X16" s="342"/>
      <c r="Y16" s="352" t="s">
        <v>91</v>
      </c>
      <c r="Z16" s="346"/>
      <c r="AA16" s="363" t="s">
        <v>73</v>
      </c>
      <c r="AB16" s="363" t="s">
        <v>73</v>
      </c>
      <c r="AC16" s="363" t="s">
        <v>73</v>
      </c>
      <c r="AD16" s="342"/>
      <c r="AE16" s="342"/>
      <c r="AF16" s="342"/>
      <c r="AG16" s="342"/>
      <c r="AH16" s="342"/>
      <c r="AI16" s="342"/>
      <c r="AJ16" s="342"/>
      <c r="AK16" s="345" t="s">
        <v>90</v>
      </c>
      <c r="AL16" s="347" t="s">
        <v>73</v>
      </c>
      <c r="AM16" s="362" t="s">
        <v>78</v>
      </c>
      <c r="AN16" s="362" t="s">
        <v>78</v>
      </c>
      <c r="AO16" s="347"/>
      <c r="AR16" s="496"/>
      <c r="AS16" s="359">
        <f>COUNTIF(AS4:AS14, "Aligns.")</f>
        <v>4</v>
      </c>
      <c r="AT16" s="359">
        <f>COUNTIF(AT4:AT14, "Aligns.")</f>
        <v>4</v>
      </c>
      <c r="AU16" s="359">
        <f>COUNTIF(AU4:AU14, "Aligns.")</f>
        <v>4</v>
      </c>
    </row>
    <row r="17" spans="1:47" ht="13" thickBot="1" x14ac:dyDescent="0.3">
      <c r="A17" s="356"/>
      <c r="B17" s="378"/>
      <c r="C17" s="379"/>
      <c r="D17" s="380"/>
      <c r="E17" s="381"/>
      <c r="F17" s="356"/>
      <c r="G17" s="342"/>
      <c r="H17" s="335"/>
      <c r="I17" s="335"/>
      <c r="J17" s="335"/>
      <c r="K17" s="367"/>
      <c r="L17" s="342"/>
      <c r="M17" s="345" t="s">
        <v>92</v>
      </c>
      <c r="N17" s="347" t="s">
        <v>93</v>
      </c>
      <c r="O17" s="362" t="s">
        <v>78</v>
      </c>
      <c r="P17" s="362" t="s">
        <v>78</v>
      </c>
      <c r="Q17" s="362" t="s">
        <v>78</v>
      </c>
      <c r="R17" s="342"/>
      <c r="S17" s="342"/>
      <c r="T17" s="342"/>
      <c r="U17" s="342"/>
      <c r="V17" s="342"/>
      <c r="W17" s="342"/>
      <c r="X17" s="342"/>
      <c r="Y17" s="352" t="s">
        <v>94</v>
      </c>
      <c r="Z17" s="346"/>
      <c r="AA17" s="353" t="s">
        <v>21</v>
      </c>
      <c r="AB17" s="363" t="s">
        <v>73</v>
      </c>
      <c r="AC17" s="363" t="s">
        <v>73</v>
      </c>
      <c r="AD17" s="342"/>
      <c r="AE17" s="342"/>
      <c r="AF17" s="342"/>
      <c r="AG17" s="342"/>
      <c r="AH17" s="342"/>
      <c r="AI17" s="342"/>
      <c r="AJ17" s="342"/>
      <c r="AK17" s="345" t="s">
        <v>92</v>
      </c>
      <c r="AL17" s="347" t="s">
        <v>73</v>
      </c>
      <c r="AM17" s="362" t="s">
        <v>78</v>
      </c>
      <c r="AN17" s="347"/>
      <c r="AO17" s="362" t="s">
        <v>78</v>
      </c>
      <c r="AR17" s="495" t="s">
        <v>17</v>
      </c>
      <c r="AS17" s="361">
        <f>AS16/11</f>
        <v>0.36363636363636365</v>
      </c>
      <c r="AT17" s="361">
        <f>AT16/11</f>
        <v>0.36363636363636365</v>
      </c>
      <c r="AU17" s="361">
        <f>AU16/11</f>
        <v>0.36363636363636365</v>
      </c>
    </row>
    <row r="18" spans="1:47" ht="13" thickBot="1" x14ac:dyDescent="0.3">
      <c r="A18" s="356"/>
      <c r="B18" s="505"/>
      <c r="C18" s="515">
        <f>COUNTIF(C4:C16, "Aligns. ")</f>
        <v>5</v>
      </c>
      <c r="D18" s="515">
        <f>COUNTIF(D4:D16, "Aligns. ")</f>
        <v>6</v>
      </c>
      <c r="E18" s="515">
        <f>COUNTIF(E4:E16, "Aligns. ")</f>
        <v>7</v>
      </c>
      <c r="F18" s="356"/>
      <c r="G18" s="342"/>
      <c r="L18" s="342"/>
      <c r="M18" s="345" t="s">
        <v>95</v>
      </c>
      <c r="N18" s="347" t="s">
        <v>73</v>
      </c>
      <c r="O18" s="362" t="s">
        <v>78</v>
      </c>
      <c r="P18" s="347"/>
      <c r="Q18" s="362" t="s">
        <v>78</v>
      </c>
      <c r="R18" s="342"/>
      <c r="S18" s="342"/>
      <c r="T18" s="342"/>
      <c r="U18" s="342"/>
      <c r="V18" s="342"/>
      <c r="W18" s="342"/>
      <c r="X18" s="342"/>
      <c r="Y18" s="352" t="s">
        <v>96</v>
      </c>
      <c r="Z18" s="346"/>
      <c r="AA18" s="363" t="s">
        <v>73</v>
      </c>
      <c r="AB18" s="363" t="s">
        <v>73</v>
      </c>
      <c r="AC18" s="363" t="s">
        <v>73</v>
      </c>
      <c r="AD18" s="342"/>
      <c r="AE18" s="342"/>
      <c r="AF18" s="342"/>
      <c r="AG18" s="342"/>
      <c r="AH18" s="342"/>
      <c r="AI18" s="342"/>
      <c r="AJ18" s="342"/>
      <c r="AS18" s="357"/>
      <c r="AT18" s="357"/>
      <c r="AU18" s="357"/>
    </row>
    <row r="19" spans="1:47" ht="13" thickBot="1" x14ac:dyDescent="0.3">
      <c r="A19" s="356"/>
      <c r="B19" s="359" t="s">
        <v>17</v>
      </c>
      <c r="C19" s="514">
        <f>C18/8</f>
        <v>0.625</v>
      </c>
      <c r="D19" s="514">
        <f>D18/8</f>
        <v>0.75</v>
      </c>
      <c r="E19" s="514">
        <f>E18/8</f>
        <v>0.875</v>
      </c>
      <c r="F19" s="356"/>
      <c r="L19" s="342"/>
      <c r="M19" s="345"/>
      <c r="N19" s="347"/>
      <c r="O19" s="368"/>
      <c r="P19" s="368"/>
      <c r="Q19" s="368"/>
      <c r="R19" s="342"/>
      <c r="S19" s="342"/>
      <c r="T19" s="342"/>
      <c r="U19" s="342"/>
      <c r="V19" s="342"/>
      <c r="W19" s="342"/>
      <c r="X19" s="342"/>
      <c r="Y19" s="352" t="s">
        <v>97</v>
      </c>
      <c r="Z19" s="346"/>
      <c r="AA19" s="363" t="s">
        <v>73</v>
      </c>
      <c r="AB19" s="363" t="s">
        <v>73</v>
      </c>
      <c r="AC19" s="363" t="s">
        <v>73</v>
      </c>
      <c r="AD19" s="342"/>
      <c r="AE19" s="342"/>
      <c r="AF19" s="342"/>
      <c r="AG19" s="342"/>
      <c r="AH19" s="342"/>
      <c r="AI19" s="342"/>
      <c r="AJ19" s="342"/>
      <c r="AK19" s="369"/>
      <c r="AL19" s="370"/>
      <c r="AM19" s="371"/>
      <c r="AN19" s="370"/>
      <c r="AO19" s="371"/>
      <c r="AS19" s="494"/>
      <c r="AT19" s="494"/>
      <c r="AU19" s="494"/>
    </row>
    <row r="20" spans="1:47" ht="13" thickBot="1" x14ac:dyDescent="0.3">
      <c r="A20" s="335"/>
      <c r="B20" s="342"/>
      <c r="C20" s="357"/>
      <c r="D20" s="357"/>
      <c r="E20" s="357"/>
      <c r="F20" s="335"/>
      <c r="Y20" s="352" t="s">
        <v>98</v>
      </c>
      <c r="Z20" s="346"/>
      <c r="AA20" s="363" t="s">
        <v>73</v>
      </c>
      <c r="AB20" s="363" t="s">
        <v>73</v>
      </c>
      <c r="AC20" s="363" t="s">
        <v>73</v>
      </c>
      <c r="AS20" s="501"/>
      <c r="AT20" s="501"/>
      <c r="AU20" s="501"/>
    </row>
    <row r="21" spans="1:47" ht="13" thickBot="1" x14ac:dyDescent="0.3">
      <c r="A21" s="335"/>
      <c r="B21" s="335"/>
      <c r="C21" s="357"/>
      <c r="D21" s="357"/>
      <c r="E21" s="357"/>
      <c r="F21" s="335"/>
      <c r="N21" s="505"/>
      <c r="O21" s="359">
        <f>COUNTIF(O4:O12, "Aligns.")</f>
        <v>9</v>
      </c>
      <c r="P21" s="359">
        <f>COUNTIF(P4:P12, "Aligns.")</f>
        <v>8</v>
      </c>
      <c r="Q21" s="359">
        <f>COUNTIF(Q4:Q12, "Aligns.")</f>
        <v>9</v>
      </c>
      <c r="Y21" s="352" t="s">
        <v>99</v>
      </c>
      <c r="Z21" s="346"/>
      <c r="AA21" s="363" t="s">
        <v>73</v>
      </c>
      <c r="AB21" s="363" t="s">
        <v>73</v>
      </c>
      <c r="AC21" s="363" t="s">
        <v>73</v>
      </c>
      <c r="AL21" s="505"/>
      <c r="AM21" s="359">
        <f>COUNTIF(AM4:AM19, "Aligns.")</f>
        <v>9</v>
      </c>
      <c r="AN21" s="359">
        <f>COUNTIF(AN4:AN19, "Aligns.")</f>
        <v>9</v>
      </c>
      <c r="AO21" s="359">
        <f>COUNTIF(AO4:AO19, "Aligns.")</f>
        <v>2</v>
      </c>
      <c r="AS21" s="494"/>
      <c r="AT21" s="494"/>
      <c r="AU21" s="494"/>
    </row>
    <row r="22" spans="1:47" x14ac:dyDescent="0.25">
      <c r="A22" s="335"/>
      <c r="B22" s="335"/>
      <c r="F22" s="335"/>
      <c r="N22" s="495" t="s">
        <v>17</v>
      </c>
      <c r="O22" s="361">
        <f>O21/9</f>
        <v>1</v>
      </c>
      <c r="P22" s="361">
        <f>P21/9</f>
        <v>0.88888888888888884</v>
      </c>
      <c r="Q22" s="361">
        <f>Q21/9</f>
        <v>1</v>
      </c>
      <c r="Y22" s="372" t="s">
        <v>100</v>
      </c>
      <c r="Z22" s="373"/>
      <c r="AA22" s="374" t="s">
        <v>73</v>
      </c>
      <c r="AB22" s="374" t="s">
        <v>73</v>
      </c>
      <c r="AC22" s="374" t="s">
        <v>73</v>
      </c>
      <c r="AL22" s="495" t="s">
        <v>17</v>
      </c>
      <c r="AM22" s="361">
        <f>AM21/9</f>
        <v>1</v>
      </c>
      <c r="AN22" s="361">
        <f>AN21/9</f>
        <v>1</v>
      </c>
      <c r="AO22" s="361">
        <f>AO21/9</f>
        <v>0.22222222222222221</v>
      </c>
      <c r="AS22" s="502"/>
      <c r="AT22" s="503"/>
      <c r="AU22" s="502"/>
    </row>
    <row r="23" spans="1:47" x14ac:dyDescent="0.25">
      <c r="A23" s="335"/>
      <c r="B23" s="335"/>
      <c r="C23" s="357"/>
      <c r="D23" s="357"/>
      <c r="E23" s="357"/>
      <c r="F23" s="335"/>
      <c r="N23" s="493"/>
      <c r="O23" s="494"/>
      <c r="P23" s="494"/>
      <c r="Q23" s="494"/>
      <c r="AL23" s="493"/>
      <c r="AM23" s="357"/>
      <c r="AN23" s="357"/>
      <c r="AO23" s="357"/>
      <c r="AS23" s="510"/>
      <c r="AT23" s="510"/>
      <c r="AU23" s="510"/>
    </row>
    <row r="24" spans="1:47" ht="26.5" customHeight="1" x14ac:dyDescent="0.25">
      <c r="A24" s="335"/>
      <c r="B24" s="335"/>
      <c r="C24" s="335"/>
      <c r="D24" s="335"/>
      <c r="E24" s="335"/>
      <c r="F24" s="335"/>
      <c r="Y24" s="376"/>
      <c r="Z24" s="507"/>
      <c r="AA24" s="507">
        <f>COUNTIF(AA4:AA22, "Included.")</f>
        <v>10</v>
      </c>
      <c r="AB24" s="507">
        <f>COUNTIF(AB4:AB22, "Included.")</f>
        <v>8</v>
      </c>
      <c r="AC24" s="507">
        <f>COUNTIF(AC4:AC22, "Included.")</f>
        <v>8</v>
      </c>
      <c r="AM24" s="357"/>
      <c r="AN24" s="357"/>
      <c r="AO24" s="357"/>
      <c r="AS24" s="502"/>
      <c r="AT24" s="503"/>
      <c r="AU24" s="502"/>
    </row>
    <row r="25" spans="1:47" x14ac:dyDescent="0.25">
      <c r="A25" s="335"/>
      <c r="B25" s="335"/>
      <c r="C25" s="403"/>
      <c r="D25" s="403"/>
      <c r="E25" s="403"/>
      <c r="F25" s="335"/>
      <c r="O25" s="494"/>
      <c r="P25" s="494"/>
      <c r="Q25" s="494"/>
      <c r="Z25" s="508" t="s">
        <v>21</v>
      </c>
      <c r="AA25" s="506">
        <f>AA24/19</f>
        <v>0.52631578947368418</v>
      </c>
      <c r="AB25" s="506">
        <f t="shared" ref="AB25:AC25" si="1">AB24/19</f>
        <v>0.42105263157894735</v>
      </c>
      <c r="AC25" s="506">
        <f t="shared" si="1"/>
        <v>0.42105263157894735</v>
      </c>
      <c r="AM25" s="501"/>
      <c r="AN25" s="494"/>
      <c r="AO25" s="494"/>
      <c r="AS25" s="511"/>
      <c r="AT25" s="511"/>
      <c r="AU25" s="511"/>
    </row>
    <row r="26" spans="1:47" x14ac:dyDescent="0.25">
      <c r="A26" s="335"/>
      <c r="B26" s="335"/>
      <c r="C26" s="342"/>
      <c r="D26" s="342"/>
      <c r="E26" s="342"/>
      <c r="F26" s="335"/>
      <c r="O26" s="501"/>
      <c r="P26" s="501"/>
      <c r="Q26" s="501"/>
      <c r="AM26" s="501"/>
      <c r="AN26" s="501"/>
      <c r="AO26" s="494"/>
      <c r="AS26" s="512"/>
      <c r="AT26" s="512"/>
      <c r="AU26" s="512"/>
    </row>
    <row r="27" spans="1:47" x14ac:dyDescent="0.25">
      <c r="A27" s="335"/>
      <c r="B27" s="335"/>
      <c r="C27" s="335"/>
      <c r="D27" s="335"/>
      <c r="E27" s="367"/>
      <c r="F27" s="335"/>
      <c r="O27" s="494"/>
      <c r="P27" s="494"/>
      <c r="Q27" s="494"/>
      <c r="AM27" s="494"/>
      <c r="AN27" s="494"/>
      <c r="AO27" s="494"/>
      <c r="AS27" s="503"/>
      <c r="AT27" s="503"/>
      <c r="AU27" s="503"/>
    </row>
    <row r="28" spans="1:47" x14ac:dyDescent="0.25">
      <c r="A28" s="335"/>
      <c r="B28" s="335"/>
      <c r="C28" s="335"/>
      <c r="D28" s="335"/>
      <c r="E28" s="335"/>
      <c r="F28" s="335"/>
      <c r="O28" s="502"/>
      <c r="P28" s="503"/>
      <c r="Q28" s="502"/>
      <c r="AM28" s="502"/>
      <c r="AN28" s="503"/>
      <c r="AO28" s="502"/>
      <c r="AS28" s="513"/>
      <c r="AT28" s="513"/>
      <c r="AU28" s="513"/>
    </row>
    <row r="29" spans="1:47" x14ac:dyDescent="0.25">
      <c r="A29" s="335"/>
      <c r="B29" s="335"/>
      <c r="C29" s="335"/>
      <c r="D29" s="335"/>
      <c r="E29" s="335"/>
      <c r="F29" s="335"/>
      <c r="O29" s="502"/>
      <c r="P29" s="503"/>
      <c r="Q29" s="502"/>
      <c r="AM29" s="510"/>
      <c r="AN29" s="510"/>
      <c r="AO29" s="510"/>
    </row>
    <row r="30" spans="1:47" x14ac:dyDescent="0.25">
      <c r="A30" s="335"/>
      <c r="B30" s="335"/>
      <c r="C30" s="335"/>
      <c r="D30" s="335"/>
      <c r="E30" s="335"/>
      <c r="F30" s="335"/>
      <c r="O30" s="498"/>
      <c r="P30" s="499"/>
      <c r="Q30" s="500"/>
      <c r="AM30" s="502"/>
      <c r="AN30" s="503"/>
      <c r="AO30" s="502"/>
    </row>
    <row r="31" spans="1:47" ht="14.15" customHeight="1" x14ac:dyDescent="0.25">
      <c r="A31" s="335"/>
      <c r="B31" s="335"/>
      <c r="C31" s="335"/>
      <c r="D31" s="335"/>
      <c r="E31" s="335"/>
      <c r="F31" s="335"/>
      <c r="O31" s="400"/>
      <c r="P31" s="401"/>
      <c r="Q31" s="402"/>
      <c r="Y31" s="333" t="s">
        <v>101</v>
      </c>
      <c r="AM31" s="511"/>
      <c r="AN31" s="511"/>
      <c r="AO31" s="511"/>
    </row>
    <row r="32" spans="1:47" x14ac:dyDescent="0.25">
      <c r="A32" s="335"/>
      <c r="B32" s="335"/>
      <c r="C32" s="335"/>
      <c r="D32" s="335"/>
      <c r="E32" s="335"/>
      <c r="F32" s="335"/>
      <c r="O32" s="377"/>
      <c r="P32" s="377"/>
      <c r="Q32" s="377"/>
      <c r="Y32" s="333" t="s">
        <v>102</v>
      </c>
      <c r="AM32" s="512"/>
      <c r="AN32" s="512"/>
      <c r="AO32" s="512"/>
    </row>
    <row r="33" spans="1:41" x14ac:dyDescent="0.25">
      <c r="A33" s="335"/>
      <c r="B33" s="335"/>
      <c r="C33" s="335"/>
      <c r="D33" s="335"/>
      <c r="E33" s="335"/>
      <c r="F33" s="335"/>
      <c r="O33" s="375"/>
      <c r="P33" s="375"/>
      <c r="Q33" s="375"/>
      <c r="AM33" s="503"/>
      <c r="AN33" s="503"/>
      <c r="AO33" s="503"/>
    </row>
    <row r="34" spans="1:41" x14ac:dyDescent="0.25">
      <c r="A34" s="335"/>
      <c r="B34" s="335"/>
      <c r="C34" s="335"/>
      <c r="D34" s="335"/>
      <c r="E34" s="335"/>
      <c r="F34" s="335"/>
    </row>
    <row r="35" spans="1:41" x14ac:dyDescent="0.25">
      <c r="A35" s="335"/>
      <c r="B35" s="335"/>
      <c r="C35" s="335"/>
      <c r="D35" s="335"/>
      <c r="E35" s="335"/>
      <c r="F35" s="335"/>
    </row>
    <row r="36" spans="1:41" x14ac:dyDescent="0.25">
      <c r="A36" s="335"/>
      <c r="B36" s="335"/>
      <c r="C36" s="335"/>
      <c r="D36" s="335"/>
      <c r="E36" s="335"/>
      <c r="F36" s="335"/>
    </row>
    <row r="37" spans="1:41" x14ac:dyDescent="0.25">
      <c r="A37" s="335"/>
      <c r="B37" s="335"/>
      <c r="C37" s="335"/>
      <c r="D37" s="335"/>
      <c r="E37" s="335"/>
      <c r="F37" s="335"/>
    </row>
    <row r="38" spans="1:41" x14ac:dyDescent="0.25">
      <c r="A38" s="335"/>
      <c r="B38" s="335"/>
      <c r="C38" s="335"/>
      <c r="D38" s="335"/>
      <c r="E38" s="335"/>
      <c r="F38" s="335"/>
    </row>
    <row r="39" spans="1:41" x14ac:dyDescent="0.25">
      <c r="A39" s="335"/>
      <c r="B39" s="335"/>
      <c r="C39" s="335"/>
      <c r="D39" s="335"/>
      <c r="E39" s="335"/>
      <c r="F39" s="335"/>
    </row>
    <row r="40" spans="1:41" x14ac:dyDescent="0.25">
      <c r="A40" s="335"/>
      <c r="B40" s="335"/>
      <c r="C40" s="335"/>
      <c r="D40" s="335"/>
      <c r="E40" s="335"/>
      <c r="F40" s="335"/>
    </row>
    <row r="41" spans="1:41" x14ac:dyDescent="0.25">
      <c r="A41" s="335"/>
      <c r="B41" s="335"/>
      <c r="C41" s="335"/>
      <c r="D41" s="335"/>
      <c r="E41" s="335"/>
      <c r="F41" s="335"/>
    </row>
    <row r="42" spans="1:41" x14ac:dyDescent="0.25">
      <c r="A42" s="335"/>
      <c r="B42" s="335"/>
      <c r="C42" s="335"/>
      <c r="D42" s="335"/>
      <c r="E42" s="335"/>
      <c r="F42" s="335"/>
    </row>
    <row r="43" spans="1:41" x14ac:dyDescent="0.25">
      <c r="A43" s="335"/>
      <c r="B43" s="335"/>
      <c r="C43" s="335"/>
      <c r="D43" s="335"/>
      <c r="E43" s="335"/>
      <c r="F43" s="335"/>
    </row>
    <row r="44" spans="1:41" x14ac:dyDescent="0.25">
      <c r="B44" s="335"/>
      <c r="C44" s="335"/>
      <c r="D44" s="335"/>
      <c r="E44" s="335"/>
    </row>
  </sheetData>
  <mergeCells count="5">
    <mergeCell ref="AS25:AU25"/>
    <mergeCell ref="C25:E25"/>
    <mergeCell ref="O31:Q31"/>
    <mergeCell ref="AM31:AO31"/>
    <mergeCell ref="I15:K15"/>
  </mergeCells>
  <phoneticPr fontId="30" type="noConversion"/>
  <conditionalFormatting sqref="C16:C17 L8:L9 L20 G7:G8 G19 H18:K18 AD8:AF8 AD9:AJ9 AJ8 AD11:AJ20 AD10:AE10 AG10:AJ10 AN25:AO25 AO26 B19:B20">
    <cfRule type="containsText" dxfId="72" priority="89" operator="containsText" text="Extends">
      <formula>NOT(ISERROR(SEARCH("Extends",B7)))</formula>
    </cfRule>
    <cfRule type="containsText" dxfId="71" priority="90" operator="containsText" text="Differs">
      <formula>NOT(ISERROR(SEARCH("Differs",B7)))</formula>
    </cfRule>
    <cfRule type="containsText" dxfId="70" priority="91" operator="containsText" text="Gap">
      <formula>NOT(ISERROR(SEARCH("Gap",B7)))</formula>
    </cfRule>
    <cfRule type="containsText" dxfId="69" priority="92" operator="containsText" text="Aligns">
      <formula>NOT(ISERROR(SEARCH("Aligns",B7)))</formula>
    </cfRule>
  </conditionalFormatting>
  <conditionalFormatting sqref="C21:E21">
    <cfRule type="containsText" dxfId="68" priority="81" operator="containsText" text="Extends">
      <formula>NOT(ISERROR(SEARCH("Extends",C21)))</formula>
    </cfRule>
    <cfRule type="containsText" dxfId="67" priority="82" operator="containsText" text="Differs">
      <formula>NOT(ISERROR(SEARCH("Differs",C21)))</formula>
    </cfRule>
    <cfRule type="containsText" dxfId="66" priority="83" operator="containsText" text="Gap">
      <formula>NOT(ISERROR(SEARCH("Gap",C21)))</formula>
    </cfRule>
    <cfRule type="containsText" dxfId="65" priority="84" operator="containsText" text="Aligns">
      <formula>NOT(ISERROR(SEARCH("Aligns",C21)))</formula>
    </cfRule>
  </conditionalFormatting>
  <conditionalFormatting sqref="C23:E23">
    <cfRule type="containsText" dxfId="64" priority="77" operator="containsText" text="Extends">
      <formula>NOT(ISERROR(SEARCH("Extends",C23)))</formula>
    </cfRule>
    <cfRule type="containsText" dxfId="63" priority="78" operator="containsText" text="Differs">
      <formula>NOT(ISERROR(SEARCH("Differs",C23)))</formula>
    </cfRule>
    <cfRule type="containsText" dxfId="62" priority="79" operator="containsText" text="Gap">
      <formula>NOT(ISERROR(SEARCH("Gap",C23)))</formula>
    </cfRule>
    <cfRule type="containsText" dxfId="61" priority="80" operator="containsText" text="Aligns">
      <formula>NOT(ISERROR(SEARCH("Aligns",C23)))</formula>
    </cfRule>
  </conditionalFormatting>
  <conditionalFormatting sqref="C26:E26">
    <cfRule type="containsText" dxfId="60" priority="73" operator="containsText" text="Extends">
      <formula>NOT(ISERROR(SEARCH("Extends",C26)))</formula>
    </cfRule>
    <cfRule type="containsText" dxfId="59" priority="74" operator="containsText" text="Differs">
      <formula>NOT(ISERROR(SEARCH("Differs",C26)))</formula>
    </cfRule>
    <cfRule type="containsText" dxfId="58" priority="75" operator="containsText" text="Gap">
      <formula>NOT(ISERROR(SEARCH("Gap",C26)))</formula>
    </cfRule>
    <cfRule type="containsText" dxfId="57" priority="76" operator="containsText" text="Aligns">
      <formula>NOT(ISERROR(SEARCH("Aligns",C26)))</formula>
    </cfRule>
  </conditionalFormatting>
  <conditionalFormatting sqref="H8 H10">
    <cfRule type="containsText" dxfId="56" priority="13" operator="containsText" text="Extends">
      <formula>NOT(ISERROR(SEARCH("Extends",H8)))</formula>
    </cfRule>
    <cfRule type="containsText" dxfId="55" priority="14" operator="containsText" text="Differs">
      <formula>NOT(ISERROR(SEARCH("Differs",H8)))</formula>
    </cfRule>
    <cfRule type="containsText" dxfId="54" priority="15" operator="containsText" text="Gap">
      <formula>NOT(ISERROR(SEARCH("Gap",H8)))</formula>
    </cfRule>
    <cfRule type="containsText" dxfId="53" priority="16" operator="containsText" text="Aligns">
      <formula>NOT(ISERROR(SEARCH("Aligns",H8)))</formula>
    </cfRule>
  </conditionalFormatting>
  <conditionalFormatting sqref="I11:K11">
    <cfRule type="containsText" dxfId="52" priority="33" operator="containsText" text="Extends">
      <formula>NOT(ISERROR(SEARCH("Extends",I11)))</formula>
    </cfRule>
    <cfRule type="containsText" dxfId="51" priority="34" operator="containsText" text="Differs">
      <formula>NOT(ISERROR(SEARCH("Differs",I11)))</formula>
    </cfRule>
    <cfRule type="containsText" dxfId="50" priority="35" operator="containsText" text="Gap">
      <formula>NOT(ISERROR(SEARCH("Gap",I11)))</formula>
    </cfRule>
    <cfRule type="containsText" dxfId="49" priority="36" operator="containsText" text="Aligns">
      <formula>NOT(ISERROR(SEARCH("Aligns",I11)))</formula>
    </cfRule>
  </conditionalFormatting>
  <conditionalFormatting sqref="I13:K13">
    <cfRule type="containsText" dxfId="48" priority="29" operator="containsText" text="Extends">
      <formula>NOT(ISERROR(SEARCH("Extends",I13)))</formula>
    </cfRule>
    <cfRule type="containsText" dxfId="47" priority="30" operator="containsText" text="Differs">
      <formula>NOT(ISERROR(SEARCH("Differs",I13)))</formula>
    </cfRule>
    <cfRule type="containsText" dxfId="46" priority="31" operator="containsText" text="Gap">
      <formula>NOT(ISERROR(SEARCH("Gap",I13)))</formula>
    </cfRule>
    <cfRule type="containsText" dxfId="45" priority="32" operator="containsText" text="Aligns">
      <formula>NOT(ISERROR(SEARCH("Aligns",I13)))</formula>
    </cfRule>
  </conditionalFormatting>
  <conditionalFormatting sqref="I16:K16">
    <cfRule type="containsText" dxfId="44" priority="25" operator="containsText" text="Extends">
      <formula>NOT(ISERROR(SEARCH("Extends",I16)))</formula>
    </cfRule>
    <cfRule type="containsText" dxfId="43" priority="26" operator="containsText" text="Differs">
      <formula>NOT(ISERROR(SEARCH("Differs",I16)))</formula>
    </cfRule>
    <cfRule type="containsText" dxfId="42" priority="27" operator="containsText" text="Gap">
      <formula>NOT(ISERROR(SEARCH("Gap",I16)))</formula>
    </cfRule>
    <cfRule type="containsText" dxfId="41" priority="28" operator="containsText" text="Aligns">
      <formula>NOT(ISERROR(SEARCH("Aligns",I16)))</formula>
    </cfRule>
  </conditionalFormatting>
  <conditionalFormatting sqref="L4:L7 R4:T7 X4:X7 AD4:AD7 AJ4:AJ7">
    <cfRule type="containsText" dxfId="40" priority="165" operator="containsText" text="Extends">
      <formula>NOT(ISERROR(SEARCH("Extends",L4)))</formula>
    </cfRule>
    <cfRule type="containsText" dxfId="39" priority="166" operator="containsText" text="Differs">
      <formula>NOT(ISERROR(SEARCH("Differs",L4)))</formula>
    </cfRule>
    <cfRule type="containsText" dxfId="38" priority="167" operator="containsText" text="Gap">
      <formula>NOT(ISERROR(SEARCH("Gap",L4)))</formula>
    </cfRule>
    <cfRule type="containsText" dxfId="37" priority="168" operator="containsText" text="Aligns">
      <formula>NOT(ISERROR(SEARCH("Aligns",L4)))</formula>
    </cfRule>
  </conditionalFormatting>
  <conditionalFormatting sqref="O25:Q25">
    <cfRule type="containsText" dxfId="36" priority="69" operator="containsText" text="Extends">
      <formula>NOT(ISERROR(SEARCH("Extends",O25)))</formula>
    </cfRule>
    <cfRule type="containsText" dxfId="35" priority="70" operator="containsText" text="Differs">
      <formula>NOT(ISERROR(SEARCH("Differs",O25)))</formula>
    </cfRule>
    <cfRule type="containsText" dxfId="34" priority="71" operator="containsText" text="Gap">
      <formula>NOT(ISERROR(SEARCH("Gap",O25)))</formula>
    </cfRule>
    <cfRule type="containsText" dxfId="33" priority="72" operator="containsText" text="Aligns">
      <formula>NOT(ISERROR(SEARCH("Aligns",O25)))</formula>
    </cfRule>
  </conditionalFormatting>
  <conditionalFormatting sqref="O27:Q27">
    <cfRule type="containsText" dxfId="32" priority="65" operator="containsText" text="Extends">
      <formula>NOT(ISERROR(SEARCH("Extends",O27)))</formula>
    </cfRule>
    <cfRule type="containsText" dxfId="31" priority="66" operator="containsText" text="Differs">
      <formula>NOT(ISERROR(SEARCH("Differs",O27)))</formula>
    </cfRule>
    <cfRule type="containsText" dxfId="30" priority="67" operator="containsText" text="Gap">
      <formula>NOT(ISERROR(SEARCH("Gap",O27)))</formula>
    </cfRule>
    <cfRule type="containsText" dxfId="29" priority="68" operator="containsText" text="Aligns">
      <formula>NOT(ISERROR(SEARCH("Aligns",O27)))</formula>
    </cfRule>
  </conditionalFormatting>
  <conditionalFormatting sqref="O32:Q32">
    <cfRule type="containsText" dxfId="28" priority="61" operator="containsText" text="Extends">
      <formula>NOT(ISERROR(SEARCH("Extends",O32)))</formula>
    </cfRule>
    <cfRule type="containsText" dxfId="27" priority="62" operator="containsText" text="Differs">
      <formula>NOT(ISERROR(SEARCH("Differs",O32)))</formula>
    </cfRule>
    <cfRule type="containsText" dxfId="26" priority="63" operator="containsText" text="Gap">
      <formula>NOT(ISERROR(SEARCH("Gap",O32)))</formula>
    </cfRule>
    <cfRule type="containsText" dxfId="25" priority="64" operator="containsText" text="Aligns">
      <formula>NOT(ISERROR(SEARCH("Aligns",O32)))</formula>
    </cfRule>
  </conditionalFormatting>
  <conditionalFormatting sqref="R8:X9 G9:G18 L10:L19 R11:X20 R10 T10:X10">
    <cfRule type="containsText" dxfId="24" priority="37" operator="containsText" text="Extends">
      <formula>NOT(ISERROR(SEARCH("Extends",G8)))</formula>
    </cfRule>
    <cfRule type="containsText" dxfId="23" priority="38" operator="containsText" text="Differs">
      <formula>NOT(ISERROR(SEARCH("Differs",G8)))</formula>
    </cfRule>
    <cfRule type="containsText" dxfId="22" priority="39" operator="containsText" text="Gap">
      <formula>NOT(ISERROR(SEARCH("Gap",G8)))</formula>
    </cfRule>
    <cfRule type="containsText" dxfId="21" priority="40" operator="containsText" text="Aligns">
      <formula>NOT(ISERROR(SEARCH("Aligns",G8)))</formula>
    </cfRule>
  </conditionalFormatting>
  <conditionalFormatting sqref="AM27:AO27">
    <cfRule type="containsText" dxfId="20" priority="53" operator="containsText" text="Extends">
      <formula>NOT(ISERROR(SEARCH("Extends",AM27)))</formula>
    </cfRule>
    <cfRule type="containsText" dxfId="19" priority="54" operator="containsText" text="Differs">
      <formula>NOT(ISERROR(SEARCH("Differs",AM27)))</formula>
    </cfRule>
    <cfRule type="containsText" dxfId="18" priority="55" operator="containsText" text="Gap">
      <formula>NOT(ISERROR(SEARCH("Gap",AM27)))</formula>
    </cfRule>
    <cfRule type="containsText" dxfId="17" priority="56" operator="containsText" text="Aligns">
      <formula>NOT(ISERROR(SEARCH("Aligns",AM27)))</formula>
    </cfRule>
  </conditionalFormatting>
  <conditionalFormatting sqref="AM32:AO32">
    <cfRule type="containsText" dxfId="16" priority="49" operator="containsText" text="Extends">
      <formula>NOT(ISERROR(SEARCH("Extends",AM32)))</formula>
    </cfRule>
    <cfRule type="containsText" dxfId="15" priority="50" operator="containsText" text="Differs">
      <formula>NOT(ISERROR(SEARCH("Differs",AM32)))</formula>
    </cfRule>
    <cfRule type="containsText" dxfId="14" priority="51" operator="containsText" text="Gap">
      <formula>NOT(ISERROR(SEARCH("Gap",AM32)))</formula>
    </cfRule>
    <cfRule type="containsText" dxfId="13" priority="52" operator="containsText" text="Aligns">
      <formula>NOT(ISERROR(SEARCH("Aligns",AM32)))</formula>
    </cfRule>
  </conditionalFormatting>
  <conditionalFormatting sqref="AS19:AU19">
    <cfRule type="containsText" dxfId="12" priority="9" operator="containsText" text="Extends">
      <formula>NOT(ISERROR(SEARCH("Extends",AS19)))</formula>
    </cfRule>
    <cfRule type="containsText" dxfId="11" priority="10" operator="containsText" text="Differs">
      <formula>NOT(ISERROR(SEARCH("Differs",AS19)))</formula>
    </cfRule>
    <cfRule type="containsText" dxfId="10" priority="11" operator="containsText" text="Gap">
      <formula>NOT(ISERROR(SEARCH("Gap",AS19)))</formula>
    </cfRule>
    <cfRule type="containsText" dxfId="9" priority="12" operator="containsText" text="Aligns">
      <formula>NOT(ISERROR(SEARCH("Aligns",AS19)))</formula>
    </cfRule>
  </conditionalFormatting>
  <conditionalFormatting sqref="AS21:AU21">
    <cfRule type="containsText" dxfId="8" priority="5" operator="containsText" text="Extends">
      <formula>NOT(ISERROR(SEARCH("Extends",AS21)))</formula>
    </cfRule>
    <cfRule type="containsText" dxfId="7" priority="6" operator="containsText" text="Differs">
      <formula>NOT(ISERROR(SEARCH("Differs",AS21)))</formula>
    </cfRule>
    <cfRule type="containsText" dxfId="6" priority="7" operator="containsText" text="Gap">
      <formula>NOT(ISERROR(SEARCH("Gap",AS21)))</formula>
    </cfRule>
    <cfRule type="containsText" dxfId="5" priority="8" operator="containsText" text="Aligns">
      <formula>NOT(ISERROR(SEARCH("Aligns",AS21)))</formula>
    </cfRule>
  </conditionalFormatting>
  <conditionalFormatting sqref="AS26:AU26">
    <cfRule type="containsText" dxfId="4" priority="1" operator="containsText" text="Extends">
      <formula>NOT(ISERROR(SEARCH("Extends",AS26)))</formula>
    </cfRule>
    <cfRule type="containsText" dxfId="3" priority="2" operator="containsText" text="Differs">
      <formula>NOT(ISERROR(SEARCH("Differs",AS26)))</formula>
    </cfRule>
    <cfRule type="containsText" dxfId="2" priority="3" operator="containsText" text="Gap">
      <formula>NOT(ISERROR(SEARCH("Gap",AS26)))</formula>
    </cfRule>
    <cfRule type="containsText" dxfId="1" priority="4" operator="containsText" text="Aligns">
      <formula>NOT(ISERROR(SEARCH("Aligns",AS26)))</formula>
    </cfRule>
  </conditionalFormatting>
  <dataValidations count="3">
    <dataValidation allowBlank="1" showInputMessage="1" showErrorMessage="1" prompt="Enter Week start date in cell below" sqref="B1" xr:uid="{614C3F3F-2E69-4D57-AAB6-8F4E3080C8FD}"/>
    <dataValidation allowBlank="1" showInputMessage="1" showErrorMessage="1" prompt="Enter Assignment description in this column under this heading. Use heading filters to find specific entries" sqref="B3:C3 T3:U3" xr:uid="{E42936AD-7777-4C93-B4F6-2DC2CF71AC7D}"/>
    <dataValidation allowBlank="1" showInputMessage="1" showErrorMessage="1" prompt="Enter Week start date in this cell" sqref="G2" xr:uid="{3A19C68C-F18A-458D-8FC2-76E2E0111BAF}"/>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B39AD-04C9-4E76-9358-8859F313659A}">
  <dimension ref="B1:E22"/>
  <sheetViews>
    <sheetView showGridLines="0" workbookViewId="0">
      <selection activeCell="D4" sqref="D4"/>
    </sheetView>
  </sheetViews>
  <sheetFormatPr defaultColWidth="8.6640625" defaultRowHeight="14" x14ac:dyDescent="0.3"/>
  <cols>
    <col min="1" max="1" width="8.6640625" style="34"/>
    <col min="2" max="2" width="26.6640625" style="34" customWidth="1"/>
    <col min="3" max="3" width="30.25" style="34" customWidth="1"/>
    <col min="4" max="4" width="32.6640625" style="34" customWidth="1"/>
    <col min="5" max="5" width="30.1640625" style="34" customWidth="1"/>
    <col min="6" max="16384" width="8.6640625" style="34"/>
  </cols>
  <sheetData>
    <row r="1" spans="2:5" x14ac:dyDescent="0.3">
      <c r="B1" s="21" t="s">
        <v>108</v>
      </c>
      <c r="C1" s="20"/>
      <c r="D1" s="20"/>
      <c r="E1" s="20"/>
    </row>
    <row r="2" spans="2:5" x14ac:dyDescent="0.3">
      <c r="B2" s="291" t="s">
        <v>109</v>
      </c>
      <c r="C2" s="291" t="s">
        <v>2</v>
      </c>
      <c r="D2" s="291" t="s">
        <v>3</v>
      </c>
      <c r="E2" s="291" t="s">
        <v>110</v>
      </c>
    </row>
    <row r="3" spans="2:5" ht="37.5" x14ac:dyDescent="0.3">
      <c r="B3" s="23" t="s">
        <v>12</v>
      </c>
      <c r="C3" s="24" t="s">
        <v>111</v>
      </c>
      <c r="D3" s="24" t="s">
        <v>112</v>
      </c>
      <c r="E3" s="24" t="s">
        <v>113</v>
      </c>
    </row>
    <row r="4" spans="2:5" ht="25" x14ac:dyDescent="0.3">
      <c r="B4" s="23" t="s">
        <v>26</v>
      </c>
      <c r="C4" s="24" t="s">
        <v>114</v>
      </c>
      <c r="D4" s="24" t="s">
        <v>115</v>
      </c>
      <c r="E4" s="24" t="s">
        <v>26</v>
      </c>
    </row>
    <row r="5" spans="2:5" ht="25" x14ac:dyDescent="0.3">
      <c r="B5" s="23" t="s">
        <v>36</v>
      </c>
      <c r="C5" s="24" t="s">
        <v>116</v>
      </c>
      <c r="D5" s="24" t="s">
        <v>117</v>
      </c>
      <c r="E5" s="24" t="s">
        <v>118</v>
      </c>
    </row>
    <row r="6" spans="2:5" x14ac:dyDescent="0.3">
      <c r="B6" s="23" t="s">
        <v>43</v>
      </c>
      <c r="C6" s="23" t="s">
        <v>43</v>
      </c>
      <c r="D6" s="25" t="s">
        <v>43</v>
      </c>
      <c r="E6" s="24" t="s">
        <v>43</v>
      </c>
    </row>
    <row r="7" spans="2:5" x14ac:dyDescent="0.3">
      <c r="B7" s="23" t="s">
        <v>49</v>
      </c>
      <c r="C7" s="23" t="s">
        <v>49</v>
      </c>
      <c r="D7" s="25" t="s">
        <v>49</v>
      </c>
      <c r="E7" s="24" t="s">
        <v>119</v>
      </c>
    </row>
    <row r="8" spans="2:5" x14ac:dyDescent="0.3">
      <c r="B8" s="23" t="s">
        <v>54</v>
      </c>
      <c r="C8" s="31" t="s">
        <v>120</v>
      </c>
      <c r="D8" s="27" t="s">
        <v>120</v>
      </c>
      <c r="E8" s="24" t="s">
        <v>121</v>
      </c>
    </row>
    <row r="9" spans="2:5" x14ac:dyDescent="0.3">
      <c r="B9" s="23" t="s">
        <v>60</v>
      </c>
      <c r="C9" s="31" t="s">
        <v>120</v>
      </c>
      <c r="D9" s="27" t="s">
        <v>120</v>
      </c>
      <c r="E9" s="27" t="s">
        <v>120</v>
      </c>
    </row>
    <row r="10" spans="2:5" x14ac:dyDescent="0.3">
      <c r="B10" s="23" t="s">
        <v>65</v>
      </c>
      <c r="C10" s="31" t="s">
        <v>120</v>
      </c>
      <c r="D10" s="24" t="s">
        <v>122</v>
      </c>
      <c r="E10" s="24" t="s">
        <v>123</v>
      </c>
    </row>
    <row r="11" spans="2:5" x14ac:dyDescent="0.3">
      <c r="B11" s="23"/>
      <c r="C11" s="32" t="s">
        <v>124</v>
      </c>
      <c r="D11" s="28" t="s">
        <v>125</v>
      </c>
      <c r="E11" s="29" t="s">
        <v>126</v>
      </c>
    </row>
    <row r="12" spans="2:5" ht="25" x14ac:dyDescent="0.3">
      <c r="B12" s="23"/>
      <c r="C12" s="32" t="s">
        <v>127</v>
      </c>
      <c r="D12" s="292" t="s">
        <v>128</v>
      </c>
      <c r="E12" s="29" t="s">
        <v>113</v>
      </c>
    </row>
    <row r="13" spans="2:5" x14ac:dyDescent="0.3">
      <c r="B13" s="23"/>
      <c r="C13" s="32" t="s">
        <v>82</v>
      </c>
      <c r="D13" s="29" t="s">
        <v>89</v>
      </c>
      <c r="E13" s="29" t="s">
        <v>129</v>
      </c>
    </row>
    <row r="14" spans="2:5" x14ac:dyDescent="0.3">
      <c r="B14" s="23"/>
      <c r="C14" s="32" t="s">
        <v>130</v>
      </c>
      <c r="D14" s="23"/>
      <c r="E14" s="24"/>
    </row>
    <row r="22" ht="60" customHeight="1"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38F9-C92F-41DA-AEE5-9500E42E7B96}">
  <dimension ref="B1:E5"/>
  <sheetViews>
    <sheetView showGridLines="0" workbookViewId="0">
      <selection activeCell="C11" sqref="C11"/>
    </sheetView>
  </sheetViews>
  <sheetFormatPr defaultColWidth="8.6640625" defaultRowHeight="14" x14ac:dyDescent="0.3"/>
  <cols>
    <col min="1" max="1" width="1.4140625" style="391" customWidth="1"/>
    <col min="2" max="5" width="30.5" style="391" customWidth="1"/>
    <col min="6" max="16384" width="8.6640625" style="391"/>
  </cols>
  <sheetData>
    <row r="1" spans="2:5" ht="18" x14ac:dyDescent="0.3">
      <c r="B1" s="390" t="s">
        <v>131</v>
      </c>
    </row>
    <row r="2" spans="2:5" x14ac:dyDescent="0.3">
      <c r="B2" s="392" t="s">
        <v>109</v>
      </c>
      <c r="C2" s="392" t="s">
        <v>2</v>
      </c>
      <c r="D2" s="392" t="s">
        <v>3</v>
      </c>
      <c r="E2" s="392" t="s">
        <v>110</v>
      </c>
    </row>
    <row r="3" spans="2:5" ht="28" x14ac:dyDescent="0.3">
      <c r="B3" s="70" t="s">
        <v>132</v>
      </c>
      <c r="C3" s="394" t="s">
        <v>132</v>
      </c>
      <c r="D3" s="393"/>
      <c r="E3" s="394" t="s">
        <v>132</v>
      </c>
    </row>
    <row r="4" spans="2:5" ht="28" x14ac:dyDescent="0.3">
      <c r="B4" s="70" t="s">
        <v>133</v>
      </c>
      <c r="C4" s="394" t="s">
        <v>133</v>
      </c>
      <c r="D4" s="393" t="s">
        <v>134</v>
      </c>
      <c r="E4" s="394" t="s">
        <v>133</v>
      </c>
    </row>
    <row r="5" spans="2:5" ht="56" x14ac:dyDescent="0.3">
      <c r="B5" s="70" t="s">
        <v>135</v>
      </c>
      <c r="C5" s="395" t="s">
        <v>136</v>
      </c>
      <c r="D5" s="70" t="s">
        <v>137</v>
      </c>
      <c r="E5" s="395"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8EFB-036A-44F3-9E4D-797E23CD87DE}">
  <dimension ref="B1:E17"/>
  <sheetViews>
    <sheetView showGridLines="0" topLeftCell="B3" workbookViewId="0">
      <selection activeCell="D14" sqref="D14"/>
    </sheetView>
  </sheetViews>
  <sheetFormatPr defaultColWidth="8.6640625" defaultRowHeight="14" x14ac:dyDescent="0.3"/>
  <cols>
    <col min="1" max="1" width="8.6640625" style="34"/>
    <col min="2" max="3" width="30.5" style="34" customWidth="1"/>
    <col min="4" max="4" width="34.25" style="34" customWidth="1"/>
    <col min="5" max="5" width="30.5" style="34" customWidth="1"/>
    <col min="6" max="16384" width="8.6640625" style="34"/>
  </cols>
  <sheetData>
    <row r="1" spans="2:5" ht="18" x14ac:dyDescent="0.4">
      <c r="B1" s="293" t="s">
        <v>139</v>
      </c>
    </row>
    <row r="2" spans="2:5" x14ac:dyDescent="0.3">
      <c r="B2" s="135" t="s">
        <v>109</v>
      </c>
      <c r="C2" s="135" t="s">
        <v>2</v>
      </c>
      <c r="D2" s="135" t="s">
        <v>3</v>
      </c>
      <c r="E2" s="135" t="s">
        <v>110</v>
      </c>
    </row>
    <row r="3" spans="2:5" x14ac:dyDescent="0.3">
      <c r="B3" s="54" t="s">
        <v>140</v>
      </c>
      <c r="C3" s="54" t="s">
        <v>141</v>
      </c>
      <c r="D3" s="295" t="s">
        <v>120</v>
      </c>
      <c r="E3" s="54" t="s">
        <v>142</v>
      </c>
    </row>
    <row r="4" spans="2:5" x14ac:dyDescent="0.3">
      <c r="B4" s="54" t="s">
        <v>143</v>
      </c>
      <c r="C4" s="54" t="s">
        <v>143</v>
      </c>
      <c r="D4" s="54" t="s">
        <v>144</v>
      </c>
      <c r="E4" s="54" t="s">
        <v>143</v>
      </c>
    </row>
    <row r="5" spans="2:5" x14ac:dyDescent="0.3">
      <c r="B5" s="54" t="s">
        <v>145</v>
      </c>
      <c r="C5" s="54" t="s">
        <v>146</v>
      </c>
      <c r="D5" s="54" t="s">
        <v>146</v>
      </c>
      <c r="E5" s="54" t="s">
        <v>146</v>
      </c>
    </row>
    <row r="6" spans="2:5" ht="70" x14ac:dyDescent="0.3">
      <c r="B6" s="117" t="s">
        <v>147</v>
      </c>
      <c r="C6" s="294" t="s">
        <v>148</v>
      </c>
      <c r="D6" s="294" t="s">
        <v>148</v>
      </c>
      <c r="E6" s="294" t="s">
        <v>149</v>
      </c>
    </row>
    <row r="7" spans="2:5" x14ac:dyDescent="0.3">
      <c r="B7" s="54" t="s">
        <v>150</v>
      </c>
      <c r="C7" s="54" t="s">
        <v>151</v>
      </c>
      <c r="D7" s="54" t="s">
        <v>151</v>
      </c>
      <c r="E7" s="54" t="s">
        <v>151</v>
      </c>
    </row>
    <row r="8" spans="2:5" x14ac:dyDescent="0.3">
      <c r="B8" s="54" t="s">
        <v>152</v>
      </c>
      <c r="C8" s="54" t="s">
        <v>153</v>
      </c>
      <c r="D8" s="54" t="s">
        <v>153</v>
      </c>
      <c r="E8" s="54" t="s">
        <v>154</v>
      </c>
    </row>
    <row r="9" spans="2:5" x14ac:dyDescent="0.3">
      <c r="B9" s="54" t="s">
        <v>155</v>
      </c>
      <c r="C9" s="54" t="s">
        <v>156</v>
      </c>
      <c r="D9" s="54" t="s">
        <v>156</v>
      </c>
      <c r="E9" s="54" t="s">
        <v>157</v>
      </c>
    </row>
    <row r="10" spans="2:5" x14ac:dyDescent="0.3">
      <c r="B10" s="54" t="s">
        <v>158</v>
      </c>
      <c r="C10" s="54" t="s">
        <v>159</v>
      </c>
      <c r="D10" s="54" t="s">
        <v>159</v>
      </c>
      <c r="E10" s="54" t="s">
        <v>159</v>
      </c>
    </row>
    <row r="11" spans="2:5" x14ac:dyDescent="0.3">
      <c r="B11" s="54" t="s">
        <v>160</v>
      </c>
      <c r="C11" s="54" t="s">
        <v>161</v>
      </c>
      <c r="D11" s="54" t="s">
        <v>161</v>
      </c>
      <c r="E11" s="54" t="s">
        <v>162</v>
      </c>
    </row>
    <row r="12" spans="2:5" x14ac:dyDescent="0.3">
      <c r="B12" s="54"/>
      <c r="C12" s="296" t="s">
        <v>163</v>
      </c>
      <c r="D12" s="54"/>
      <c r="E12" s="296" t="s">
        <v>164</v>
      </c>
    </row>
    <row r="13" spans="2:5" ht="28" x14ac:dyDescent="0.3">
      <c r="B13" s="54"/>
      <c r="C13" s="297" t="s">
        <v>165</v>
      </c>
      <c r="D13" s="297" t="s">
        <v>166</v>
      </c>
      <c r="E13" s="297" t="s">
        <v>165</v>
      </c>
    </row>
    <row r="14" spans="2:5" ht="28" x14ac:dyDescent="0.3">
      <c r="B14" s="54"/>
      <c r="C14" s="297" t="s">
        <v>167</v>
      </c>
      <c r="D14" s="297" t="s">
        <v>167</v>
      </c>
      <c r="E14" s="54"/>
    </row>
    <row r="15" spans="2:5" x14ac:dyDescent="0.3">
      <c r="B15" s="54"/>
      <c r="C15" s="297" t="s">
        <v>168</v>
      </c>
      <c r="D15" s="297" t="s">
        <v>168</v>
      </c>
      <c r="E15" s="54"/>
    </row>
    <row r="16" spans="2:5" x14ac:dyDescent="0.3">
      <c r="B16" s="54"/>
      <c r="C16" s="297" t="s">
        <v>169</v>
      </c>
      <c r="D16" s="297" t="s">
        <v>170</v>
      </c>
      <c r="E16" s="297" t="s">
        <v>171</v>
      </c>
    </row>
    <row r="17" spans="2:5" x14ac:dyDescent="0.3">
      <c r="B17" s="54"/>
      <c r="C17" s="297" t="s">
        <v>172</v>
      </c>
      <c r="D17" s="54"/>
      <c r="E17" s="297"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BF33-729E-42BE-963E-0C347C878AFA}">
  <dimension ref="B1:J247"/>
  <sheetViews>
    <sheetView showGridLines="0" topLeftCell="A54" zoomScale="41" zoomScaleNormal="41" workbookViewId="0">
      <selection activeCell="A4" sqref="A4"/>
    </sheetView>
  </sheetViews>
  <sheetFormatPr defaultRowHeight="14" x14ac:dyDescent="0.3"/>
  <cols>
    <col min="1" max="1" width="2.5" customWidth="1"/>
    <col min="2" max="2" width="39.1640625" customWidth="1"/>
    <col min="3" max="3" width="23.4140625" customWidth="1"/>
    <col min="4" max="8" width="30.5" customWidth="1"/>
    <col min="9" max="9" width="15.1640625" customWidth="1"/>
    <col min="10" max="10" width="44.1640625" customWidth="1"/>
  </cols>
  <sheetData>
    <row r="1" spans="2:10" ht="15.5" x14ac:dyDescent="0.35">
      <c r="B1" s="97" t="s">
        <v>173</v>
      </c>
      <c r="C1" s="96"/>
    </row>
    <row r="2" spans="2:10" x14ac:dyDescent="0.3">
      <c r="B2" s="103" t="s">
        <v>109</v>
      </c>
      <c r="C2" s="103" t="s">
        <v>109</v>
      </c>
      <c r="D2" s="104" t="s">
        <v>2</v>
      </c>
      <c r="E2" s="405" t="s">
        <v>3</v>
      </c>
      <c r="F2" s="405"/>
      <c r="G2" s="405"/>
      <c r="H2" s="404" t="s">
        <v>110</v>
      </c>
      <c r="I2" s="404"/>
      <c r="J2" s="404"/>
    </row>
    <row r="3" spans="2:10" x14ac:dyDescent="0.3">
      <c r="B3" s="108" t="s">
        <v>174</v>
      </c>
      <c r="C3" s="108" t="s">
        <v>175</v>
      </c>
      <c r="D3" s="108" t="s">
        <v>175</v>
      </c>
      <c r="E3" s="108" t="s">
        <v>174</v>
      </c>
      <c r="F3" s="108" t="s">
        <v>176</v>
      </c>
      <c r="G3" s="108" t="s">
        <v>175</v>
      </c>
      <c r="H3" s="108" t="s">
        <v>174</v>
      </c>
      <c r="I3" s="108" t="s">
        <v>176</v>
      </c>
      <c r="J3" s="108" t="s">
        <v>175</v>
      </c>
    </row>
    <row r="4" spans="2:10" ht="42" x14ac:dyDescent="0.3">
      <c r="B4" s="109" t="s">
        <v>177</v>
      </c>
      <c r="C4" s="59" t="s">
        <v>178</v>
      </c>
      <c r="D4" s="110" t="s">
        <v>179</v>
      </c>
      <c r="E4" s="406" t="s">
        <v>180</v>
      </c>
      <c r="F4" s="70" t="s">
        <v>181</v>
      </c>
      <c r="G4" s="98" t="s">
        <v>182</v>
      </c>
      <c r="H4" s="111" t="s">
        <v>183</v>
      </c>
      <c r="I4" s="98" t="s">
        <v>184</v>
      </c>
      <c r="J4" s="98" t="s">
        <v>182</v>
      </c>
    </row>
    <row r="5" spans="2:10" ht="42" x14ac:dyDescent="0.3">
      <c r="B5" s="109" t="s">
        <v>177</v>
      </c>
      <c r="C5" s="59" t="s">
        <v>185</v>
      </c>
      <c r="D5" s="110" t="s">
        <v>186</v>
      </c>
      <c r="E5" s="406"/>
      <c r="F5" s="70" t="s">
        <v>187</v>
      </c>
      <c r="G5" s="70" t="s">
        <v>188</v>
      </c>
      <c r="H5" s="111" t="s">
        <v>189</v>
      </c>
      <c r="I5" s="98" t="s">
        <v>190</v>
      </c>
      <c r="J5" s="98" t="s">
        <v>188</v>
      </c>
    </row>
    <row r="6" spans="2:10" ht="42" x14ac:dyDescent="0.3">
      <c r="B6" s="109" t="s">
        <v>177</v>
      </c>
      <c r="C6" s="59" t="s">
        <v>191</v>
      </c>
      <c r="D6" s="110" t="s">
        <v>192</v>
      </c>
      <c r="E6" s="406"/>
      <c r="F6" s="70" t="s">
        <v>193</v>
      </c>
      <c r="G6" s="70" t="s">
        <v>194</v>
      </c>
      <c r="H6" s="105"/>
      <c r="I6" s="98" t="s">
        <v>195</v>
      </c>
      <c r="J6" s="98" t="s">
        <v>196</v>
      </c>
    </row>
    <row r="7" spans="2:10" ht="42" x14ac:dyDescent="0.3">
      <c r="B7" s="109" t="s">
        <v>177</v>
      </c>
      <c r="C7" s="59" t="s">
        <v>197</v>
      </c>
      <c r="D7" s="110" t="s">
        <v>198</v>
      </c>
      <c r="E7" s="406"/>
      <c r="F7" s="70" t="s">
        <v>199</v>
      </c>
      <c r="G7" s="99" t="s">
        <v>200</v>
      </c>
      <c r="H7" s="105"/>
      <c r="I7" s="112" t="s">
        <v>201</v>
      </c>
      <c r="J7" s="112" t="s">
        <v>202</v>
      </c>
    </row>
    <row r="8" spans="2:10" ht="42" x14ac:dyDescent="0.3">
      <c r="B8" s="113" t="s">
        <v>177</v>
      </c>
      <c r="C8" s="114" t="s">
        <v>203</v>
      </c>
      <c r="D8" s="110"/>
      <c r="E8" s="406"/>
      <c r="F8" s="100"/>
      <c r="G8" s="101" t="s">
        <v>204</v>
      </c>
      <c r="H8" s="105"/>
      <c r="I8" s="98" t="s">
        <v>205</v>
      </c>
      <c r="J8" s="98" t="s">
        <v>206</v>
      </c>
    </row>
    <row r="9" spans="2:10" ht="42" x14ac:dyDescent="0.3">
      <c r="B9" s="109" t="s">
        <v>177</v>
      </c>
      <c r="C9" s="59" t="s">
        <v>207</v>
      </c>
      <c r="D9" s="110" t="s">
        <v>208</v>
      </c>
      <c r="E9" s="406"/>
      <c r="F9" s="100"/>
      <c r="G9" s="101" t="s">
        <v>209</v>
      </c>
      <c r="H9" s="112" t="s">
        <v>210</v>
      </c>
      <c r="I9" s="115"/>
      <c r="J9" s="72"/>
    </row>
    <row r="10" spans="2:10" ht="42" x14ac:dyDescent="0.3">
      <c r="B10" s="109" t="s">
        <v>177</v>
      </c>
      <c r="C10" s="59" t="s">
        <v>211</v>
      </c>
      <c r="D10" s="110" t="s">
        <v>208</v>
      </c>
      <c r="E10" s="406"/>
      <c r="F10" s="70" t="s">
        <v>212</v>
      </c>
      <c r="G10" s="70" t="s">
        <v>206</v>
      </c>
      <c r="H10" s="112" t="s">
        <v>213</v>
      </c>
      <c r="I10" s="98" t="s">
        <v>214</v>
      </c>
      <c r="J10" s="98" t="s">
        <v>215</v>
      </c>
    </row>
    <row r="11" spans="2:10" ht="42" x14ac:dyDescent="0.3">
      <c r="B11" s="109" t="s">
        <v>177</v>
      </c>
      <c r="C11" s="59" t="s">
        <v>216</v>
      </c>
      <c r="D11" s="116" t="s">
        <v>186</v>
      </c>
      <c r="E11" s="406"/>
      <c r="F11" s="102"/>
      <c r="G11" s="102"/>
      <c r="H11" s="106"/>
      <c r="I11" s="98" t="s">
        <v>217</v>
      </c>
      <c r="J11" s="98" t="s">
        <v>218</v>
      </c>
    </row>
    <row r="12" spans="2:10" ht="42" x14ac:dyDescent="0.3">
      <c r="B12" s="109" t="s">
        <v>177</v>
      </c>
      <c r="C12" s="59" t="s">
        <v>219</v>
      </c>
      <c r="D12" s="117"/>
      <c r="E12" s="406"/>
      <c r="F12" s="70" t="s">
        <v>220</v>
      </c>
      <c r="G12" s="70" t="s">
        <v>215</v>
      </c>
      <c r="H12" s="106"/>
      <c r="I12" s="98" t="s">
        <v>221</v>
      </c>
      <c r="J12" s="98" t="s">
        <v>222</v>
      </c>
    </row>
    <row r="13" spans="2:10" ht="42" x14ac:dyDescent="0.3">
      <c r="B13" s="109" t="s">
        <v>177</v>
      </c>
      <c r="C13" s="59" t="s">
        <v>223</v>
      </c>
      <c r="D13" s="110" t="s">
        <v>224</v>
      </c>
      <c r="E13" s="406"/>
      <c r="F13" s="70" t="s">
        <v>225</v>
      </c>
      <c r="G13" s="70" t="s">
        <v>218</v>
      </c>
      <c r="H13" s="106"/>
      <c r="I13" s="98" t="s">
        <v>226</v>
      </c>
      <c r="J13" s="98" t="s">
        <v>227</v>
      </c>
    </row>
    <row r="14" spans="2:10" ht="42" x14ac:dyDescent="0.3">
      <c r="B14" s="109" t="s">
        <v>177</v>
      </c>
      <c r="C14" s="59" t="s">
        <v>228</v>
      </c>
      <c r="D14" s="110" t="s">
        <v>229</v>
      </c>
      <c r="E14" s="406"/>
      <c r="F14" s="70" t="s">
        <v>230</v>
      </c>
      <c r="G14" s="70" t="s">
        <v>222</v>
      </c>
      <c r="H14" s="106"/>
      <c r="I14" s="115"/>
      <c r="J14" s="72"/>
    </row>
    <row r="15" spans="2:10" ht="42" x14ac:dyDescent="0.3">
      <c r="B15" s="113" t="s">
        <v>177</v>
      </c>
      <c r="C15" s="114" t="s">
        <v>231</v>
      </c>
      <c r="D15" s="117"/>
      <c r="E15" s="406"/>
      <c r="F15" s="70" t="s">
        <v>232</v>
      </c>
      <c r="G15" s="70" t="s">
        <v>227</v>
      </c>
      <c r="H15" s="111" t="s">
        <v>233</v>
      </c>
      <c r="I15" s="98"/>
      <c r="J15" s="118" t="s">
        <v>234</v>
      </c>
    </row>
    <row r="16" spans="2:10" ht="42" x14ac:dyDescent="0.3">
      <c r="B16" s="109" t="s">
        <v>177</v>
      </c>
      <c r="C16" s="59" t="s">
        <v>235</v>
      </c>
      <c r="D16" s="110" t="s">
        <v>236</v>
      </c>
      <c r="E16" s="406"/>
      <c r="F16" s="70" t="s">
        <v>237</v>
      </c>
      <c r="G16" s="70" t="s">
        <v>238</v>
      </c>
      <c r="H16" s="111" t="s">
        <v>239</v>
      </c>
      <c r="I16" s="98" t="s">
        <v>240</v>
      </c>
      <c r="J16" s="98" t="s">
        <v>179</v>
      </c>
    </row>
    <row r="17" spans="2:10" ht="42" x14ac:dyDescent="0.3">
      <c r="B17" s="109" t="s">
        <v>177</v>
      </c>
      <c r="C17" s="59" t="s">
        <v>241</v>
      </c>
      <c r="D17" s="110" t="s">
        <v>236</v>
      </c>
      <c r="E17" s="406"/>
      <c r="F17" s="70" t="s">
        <v>242</v>
      </c>
      <c r="G17" s="70" t="s">
        <v>243</v>
      </c>
      <c r="H17" s="105"/>
      <c r="I17" s="98" t="s">
        <v>244</v>
      </c>
      <c r="J17" s="98" t="s">
        <v>245</v>
      </c>
    </row>
    <row r="18" spans="2:10" ht="42" x14ac:dyDescent="0.3">
      <c r="B18" s="109" t="s">
        <v>177</v>
      </c>
      <c r="C18" s="59" t="s">
        <v>246</v>
      </c>
      <c r="D18" s="110" t="s">
        <v>236</v>
      </c>
      <c r="E18" s="406"/>
      <c r="F18" s="70" t="s">
        <v>247</v>
      </c>
      <c r="G18" s="70" t="s">
        <v>248</v>
      </c>
      <c r="H18" s="105"/>
      <c r="I18" s="98" t="s">
        <v>249</v>
      </c>
      <c r="J18" s="98" t="s">
        <v>250</v>
      </c>
    </row>
    <row r="19" spans="2:10" ht="42" x14ac:dyDescent="0.3">
      <c r="B19" s="109" t="s">
        <v>177</v>
      </c>
      <c r="C19" s="59" t="s">
        <v>251</v>
      </c>
      <c r="D19" s="110" t="s">
        <v>252</v>
      </c>
      <c r="E19" s="298"/>
      <c r="F19" s="407" t="s">
        <v>253</v>
      </c>
      <c r="G19" s="407"/>
      <c r="H19" s="105"/>
      <c r="I19" s="98" t="s">
        <v>254</v>
      </c>
      <c r="J19" s="98" t="s">
        <v>255</v>
      </c>
    </row>
    <row r="20" spans="2:10" ht="42" x14ac:dyDescent="0.3">
      <c r="B20" s="109" t="s">
        <v>177</v>
      </c>
      <c r="C20" s="59" t="s">
        <v>256</v>
      </c>
      <c r="D20" s="110" t="s">
        <v>257</v>
      </c>
      <c r="E20" s="54" t="s">
        <v>258</v>
      </c>
      <c r="F20" s="70" t="s">
        <v>259</v>
      </c>
      <c r="G20" s="70" t="s">
        <v>179</v>
      </c>
      <c r="H20" s="105"/>
      <c r="I20" s="98" t="s">
        <v>260</v>
      </c>
      <c r="J20" s="98" t="s">
        <v>261</v>
      </c>
    </row>
    <row r="21" spans="2:10" x14ac:dyDescent="0.3">
      <c r="B21" s="107"/>
      <c r="C21" s="110"/>
      <c r="D21" s="117"/>
      <c r="E21" s="54"/>
      <c r="F21" s="70" t="s">
        <v>262</v>
      </c>
      <c r="G21" s="70" t="s">
        <v>245</v>
      </c>
      <c r="H21" s="105"/>
      <c r="I21" s="98" t="s">
        <v>263</v>
      </c>
      <c r="J21" s="112" t="s">
        <v>264</v>
      </c>
    </row>
    <row r="22" spans="2:10" ht="42" x14ac:dyDescent="0.3">
      <c r="B22" s="109" t="s">
        <v>265</v>
      </c>
      <c r="C22" s="59" t="s">
        <v>266</v>
      </c>
      <c r="D22" s="117"/>
      <c r="E22" s="54"/>
      <c r="F22" s="70" t="s">
        <v>267</v>
      </c>
      <c r="G22" s="70" t="s">
        <v>250</v>
      </c>
      <c r="H22" s="105"/>
      <c r="I22" s="98" t="s">
        <v>268</v>
      </c>
      <c r="J22" s="98" t="s">
        <v>269</v>
      </c>
    </row>
    <row r="23" spans="2:10" ht="42" x14ac:dyDescent="0.3">
      <c r="B23" s="119" t="s">
        <v>265</v>
      </c>
      <c r="C23" s="120" t="s">
        <v>270</v>
      </c>
      <c r="D23" s="117"/>
      <c r="E23" s="54"/>
      <c r="F23" s="70" t="s">
        <v>271</v>
      </c>
      <c r="G23" s="70" t="s">
        <v>272</v>
      </c>
      <c r="H23" s="105"/>
      <c r="I23" s="98" t="s">
        <v>273</v>
      </c>
      <c r="J23" s="98" t="s">
        <v>274</v>
      </c>
    </row>
    <row r="24" spans="2:10" ht="42" x14ac:dyDescent="0.3">
      <c r="B24" s="109" t="s">
        <v>265</v>
      </c>
      <c r="C24" s="59" t="s">
        <v>275</v>
      </c>
      <c r="D24" s="110" t="s">
        <v>276</v>
      </c>
      <c r="E24" s="54"/>
      <c r="F24" s="70" t="s">
        <v>277</v>
      </c>
      <c r="G24" s="70" t="s">
        <v>278</v>
      </c>
      <c r="H24" s="105"/>
      <c r="I24" s="115"/>
      <c r="J24" s="72"/>
    </row>
    <row r="25" spans="2:10" ht="42" x14ac:dyDescent="0.3">
      <c r="B25" s="109" t="s">
        <v>265</v>
      </c>
      <c r="C25" s="59" t="s">
        <v>279</v>
      </c>
      <c r="D25" s="110" t="s">
        <v>280</v>
      </c>
      <c r="E25" s="54"/>
      <c r="F25" s="70" t="s">
        <v>281</v>
      </c>
      <c r="G25" s="70" t="s">
        <v>261</v>
      </c>
      <c r="H25" s="112"/>
      <c r="I25" s="121"/>
      <c r="J25" s="118" t="s">
        <v>282</v>
      </c>
    </row>
    <row r="26" spans="2:10" ht="42" x14ac:dyDescent="0.3">
      <c r="B26" s="109" t="s">
        <v>265</v>
      </c>
      <c r="C26" s="59" t="s">
        <v>283</v>
      </c>
      <c r="D26" s="110" t="s">
        <v>284</v>
      </c>
      <c r="E26" s="54"/>
      <c r="F26" s="70" t="s">
        <v>285</v>
      </c>
      <c r="G26" s="70" t="s">
        <v>264</v>
      </c>
      <c r="H26" s="112" t="s">
        <v>286</v>
      </c>
      <c r="I26" s="98" t="s">
        <v>287</v>
      </c>
      <c r="J26" s="98" t="s">
        <v>243</v>
      </c>
    </row>
    <row r="27" spans="2:10" ht="42" x14ac:dyDescent="0.3">
      <c r="B27" s="109" t="s">
        <v>265</v>
      </c>
      <c r="C27" s="59" t="s">
        <v>288</v>
      </c>
      <c r="D27" s="110" t="s">
        <v>289</v>
      </c>
      <c r="E27" s="54"/>
      <c r="F27" s="70" t="s">
        <v>290</v>
      </c>
      <c r="G27" s="70" t="s">
        <v>269</v>
      </c>
      <c r="H27" s="112" t="s">
        <v>291</v>
      </c>
      <c r="I27" s="98" t="s">
        <v>292</v>
      </c>
      <c r="J27" s="98" t="s">
        <v>293</v>
      </c>
    </row>
    <row r="28" spans="2:10" ht="42" x14ac:dyDescent="0.3">
      <c r="B28" s="109" t="s">
        <v>265</v>
      </c>
      <c r="C28" s="59" t="s">
        <v>294</v>
      </c>
      <c r="D28" s="117"/>
      <c r="E28" s="54"/>
      <c r="F28" s="70" t="s">
        <v>295</v>
      </c>
      <c r="G28" s="70" t="s">
        <v>274</v>
      </c>
      <c r="H28" s="106"/>
      <c r="I28" s="98" t="s">
        <v>296</v>
      </c>
      <c r="J28" s="98" t="s">
        <v>297</v>
      </c>
    </row>
    <row r="29" spans="2:10" ht="42" x14ac:dyDescent="0.3">
      <c r="B29" s="109" t="s">
        <v>265</v>
      </c>
      <c r="C29" s="59" t="s">
        <v>298</v>
      </c>
      <c r="D29" s="117"/>
      <c r="E29" s="54" t="s">
        <v>299</v>
      </c>
      <c r="F29" s="70" t="s">
        <v>300</v>
      </c>
      <c r="G29" s="70" t="s">
        <v>301</v>
      </c>
      <c r="H29" s="106"/>
      <c r="I29" s="98" t="s">
        <v>302</v>
      </c>
      <c r="J29" s="98" t="s">
        <v>179</v>
      </c>
    </row>
    <row r="30" spans="2:10" ht="42" x14ac:dyDescent="0.3">
      <c r="B30" s="109" t="s">
        <v>265</v>
      </c>
      <c r="C30" s="59" t="s">
        <v>303</v>
      </c>
      <c r="D30" s="117"/>
      <c r="E30" s="54"/>
      <c r="F30" s="70" t="s">
        <v>304</v>
      </c>
      <c r="G30" s="70" t="s">
        <v>305</v>
      </c>
      <c r="H30" s="106"/>
      <c r="I30" s="98" t="s">
        <v>306</v>
      </c>
      <c r="J30" s="98" t="s">
        <v>245</v>
      </c>
    </row>
    <row r="31" spans="2:10" ht="42" x14ac:dyDescent="0.3">
      <c r="B31" s="113" t="s">
        <v>265</v>
      </c>
      <c r="C31" s="114" t="s">
        <v>307</v>
      </c>
      <c r="D31" s="117"/>
      <c r="E31" s="54"/>
      <c r="F31" s="70" t="s">
        <v>308</v>
      </c>
      <c r="G31" s="70" t="s">
        <v>309</v>
      </c>
      <c r="H31" s="106"/>
      <c r="I31" s="98" t="s">
        <v>310</v>
      </c>
      <c r="J31" s="98" t="s">
        <v>250</v>
      </c>
    </row>
    <row r="32" spans="2:10" ht="42" x14ac:dyDescent="0.3">
      <c r="B32" s="109" t="s">
        <v>265</v>
      </c>
      <c r="C32" s="59" t="s">
        <v>311</v>
      </c>
      <c r="D32" s="110" t="s">
        <v>312</v>
      </c>
      <c r="E32" s="54"/>
      <c r="F32" s="99" t="s">
        <v>313</v>
      </c>
      <c r="G32" s="99" t="s">
        <v>314</v>
      </c>
      <c r="H32" s="106"/>
      <c r="I32" s="98" t="s">
        <v>315</v>
      </c>
      <c r="J32" s="98" t="s">
        <v>255</v>
      </c>
    </row>
    <row r="33" spans="2:10" ht="42" x14ac:dyDescent="0.3">
      <c r="B33" s="109" t="s">
        <v>265</v>
      </c>
      <c r="C33" s="59" t="s">
        <v>316</v>
      </c>
      <c r="D33" s="110" t="s">
        <v>312</v>
      </c>
      <c r="E33" s="110"/>
      <c r="F33" s="100"/>
      <c r="G33" s="101" t="s">
        <v>317</v>
      </c>
      <c r="H33" s="106"/>
      <c r="I33" s="98" t="s">
        <v>318</v>
      </c>
      <c r="J33" s="98" t="s">
        <v>261</v>
      </c>
    </row>
    <row r="34" spans="2:10" ht="42" x14ac:dyDescent="0.3">
      <c r="B34" s="109" t="s">
        <v>265</v>
      </c>
      <c r="C34" s="59" t="s">
        <v>319</v>
      </c>
      <c r="D34" s="110" t="s">
        <v>312</v>
      </c>
      <c r="E34" s="110"/>
      <c r="F34" s="100"/>
      <c r="G34" s="101" t="s">
        <v>320</v>
      </c>
      <c r="H34" s="106"/>
      <c r="I34" s="98" t="s">
        <v>321</v>
      </c>
      <c r="J34" s="112" t="s">
        <v>264</v>
      </c>
    </row>
    <row r="35" spans="2:10" ht="28" x14ac:dyDescent="0.3">
      <c r="B35" s="109" t="s">
        <v>322</v>
      </c>
      <c r="C35" s="59" t="s">
        <v>323</v>
      </c>
      <c r="D35" s="107" t="s">
        <v>324</v>
      </c>
      <c r="E35" s="107"/>
      <c r="F35" s="100"/>
      <c r="G35" s="101" t="s">
        <v>325</v>
      </c>
      <c r="H35" s="106"/>
      <c r="I35" s="98" t="s">
        <v>326</v>
      </c>
      <c r="J35" s="98" t="s">
        <v>269</v>
      </c>
    </row>
    <row r="36" spans="2:10" x14ac:dyDescent="0.3">
      <c r="B36" s="109" t="s">
        <v>322</v>
      </c>
      <c r="C36" s="59" t="s">
        <v>327</v>
      </c>
      <c r="D36" s="110" t="s">
        <v>312</v>
      </c>
      <c r="E36" s="110"/>
      <c r="F36" s="100"/>
      <c r="G36" s="101" t="s">
        <v>328</v>
      </c>
      <c r="H36" s="106"/>
      <c r="I36" s="98" t="s">
        <v>329</v>
      </c>
      <c r="J36" s="98" t="s">
        <v>274</v>
      </c>
    </row>
    <row r="37" spans="2:10" ht="28" x14ac:dyDescent="0.3">
      <c r="B37" s="109" t="s">
        <v>322</v>
      </c>
      <c r="C37" s="59" t="s">
        <v>330</v>
      </c>
      <c r="D37" s="110" t="s">
        <v>312</v>
      </c>
      <c r="E37" s="110"/>
      <c r="F37" s="100"/>
      <c r="G37" s="101" t="s">
        <v>331</v>
      </c>
      <c r="H37" s="122" t="s">
        <v>332</v>
      </c>
      <c r="I37" s="122"/>
      <c r="J37" s="122"/>
    </row>
    <row r="38" spans="2:10" ht="28" x14ac:dyDescent="0.3">
      <c r="B38" s="113" t="s">
        <v>322</v>
      </c>
      <c r="C38" s="114" t="s">
        <v>333</v>
      </c>
      <c r="D38" s="117" t="s">
        <v>120</v>
      </c>
      <c r="E38" s="117"/>
      <c r="F38" s="100"/>
      <c r="G38" s="101" t="s">
        <v>334</v>
      </c>
      <c r="H38" s="111" t="s">
        <v>335</v>
      </c>
      <c r="I38" s="98" t="s">
        <v>336</v>
      </c>
      <c r="J38" s="98" t="s">
        <v>179</v>
      </c>
    </row>
    <row r="39" spans="2:10" ht="28" x14ac:dyDescent="0.3">
      <c r="B39" s="109" t="s">
        <v>322</v>
      </c>
      <c r="C39" s="59" t="s">
        <v>337</v>
      </c>
      <c r="D39" s="117"/>
      <c r="E39" s="117"/>
      <c r="F39" s="99" t="s">
        <v>338</v>
      </c>
      <c r="G39" s="99" t="s">
        <v>339</v>
      </c>
      <c r="H39" s="111" t="s">
        <v>340</v>
      </c>
      <c r="I39" s="98" t="s">
        <v>341</v>
      </c>
      <c r="J39" s="98" t="s">
        <v>245</v>
      </c>
    </row>
    <row r="40" spans="2:10" x14ac:dyDescent="0.3">
      <c r="B40" s="109" t="s">
        <v>322</v>
      </c>
      <c r="C40" s="59" t="s">
        <v>342</v>
      </c>
      <c r="D40" s="117"/>
      <c r="E40" s="117"/>
      <c r="F40" s="100"/>
      <c r="G40" s="101" t="s">
        <v>343</v>
      </c>
      <c r="H40" s="105"/>
      <c r="I40" s="98" t="s">
        <v>344</v>
      </c>
      <c r="J40" s="98" t="s">
        <v>250</v>
      </c>
    </row>
    <row r="41" spans="2:10" x14ac:dyDescent="0.3">
      <c r="B41" s="113" t="s">
        <v>322</v>
      </c>
      <c r="C41" s="123" t="s">
        <v>345</v>
      </c>
      <c r="D41" s="117" t="s">
        <v>120</v>
      </c>
      <c r="E41" s="117"/>
      <c r="F41" s="100"/>
      <c r="G41" s="101" t="s">
        <v>346</v>
      </c>
      <c r="H41" s="105"/>
      <c r="I41" s="98" t="s">
        <v>347</v>
      </c>
      <c r="J41" s="98" t="s">
        <v>348</v>
      </c>
    </row>
    <row r="42" spans="2:10" x14ac:dyDescent="0.3">
      <c r="B42" s="109" t="s">
        <v>322</v>
      </c>
      <c r="C42" s="59" t="s">
        <v>349</v>
      </c>
      <c r="D42" s="117"/>
      <c r="E42" s="117"/>
      <c r="F42" s="100"/>
      <c r="G42" s="101" t="s">
        <v>350</v>
      </c>
      <c r="H42" s="105"/>
      <c r="I42" s="98" t="s">
        <v>351</v>
      </c>
      <c r="J42" s="98" t="s">
        <v>278</v>
      </c>
    </row>
    <row r="43" spans="2:10" x14ac:dyDescent="0.3">
      <c r="B43" s="109" t="s">
        <v>322</v>
      </c>
      <c r="C43" s="59" t="s">
        <v>352</v>
      </c>
      <c r="D43" s="117"/>
      <c r="E43" s="117"/>
      <c r="F43" s="70" t="s">
        <v>353</v>
      </c>
      <c r="G43" s="70" t="s">
        <v>354</v>
      </c>
      <c r="H43" s="105"/>
      <c r="I43" s="98" t="s">
        <v>355</v>
      </c>
      <c r="J43" s="98" t="s">
        <v>261</v>
      </c>
    </row>
    <row r="44" spans="2:10" x14ac:dyDescent="0.3">
      <c r="B44" s="109" t="s">
        <v>322</v>
      </c>
      <c r="C44" s="59" t="s">
        <v>356</v>
      </c>
      <c r="D44" s="117"/>
      <c r="E44" s="117"/>
      <c r="F44" s="70" t="s">
        <v>357</v>
      </c>
      <c r="G44" s="70" t="s">
        <v>358</v>
      </c>
      <c r="H44" s="105"/>
      <c r="I44" s="98" t="s">
        <v>359</v>
      </c>
      <c r="J44" s="98" t="s">
        <v>264</v>
      </c>
    </row>
    <row r="45" spans="2:10" x14ac:dyDescent="0.3">
      <c r="B45" s="109" t="s">
        <v>322</v>
      </c>
      <c r="C45" s="59" t="s">
        <v>360</v>
      </c>
      <c r="D45" s="117"/>
      <c r="E45" s="117"/>
      <c r="F45" s="70" t="s">
        <v>361</v>
      </c>
      <c r="G45" s="70" t="s">
        <v>362</v>
      </c>
      <c r="H45" s="105"/>
      <c r="I45" s="98" t="s">
        <v>363</v>
      </c>
      <c r="J45" s="98" t="s">
        <v>269</v>
      </c>
    </row>
    <row r="46" spans="2:10" x14ac:dyDescent="0.3">
      <c r="B46" s="109" t="s">
        <v>322</v>
      </c>
      <c r="C46" s="59" t="s">
        <v>364</v>
      </c>
      <c r="D46" s="117"/>
      <c r="E46" s="117"/>
      <c r="F46" s="70" t="s">
        <v>365</v>
      </c>
      <c r="G46" s="70" t="s">
        <v>366</v>
      </c>
      <c r="H46" s="105"/>
      <c r="I46" s="98" t="s">
        <v>367</v>
      </c>
      <c r="J46" s="98" t="s">
        <v>274</v>
      </c>
    </row>
    <row r="47" spans="2:10" ht="42" x14ac:dyDescent="0.3">
      <c r="B47" s="113" t="s">
        <v>265</v>
      </c>
      <c r="C47" s="114" t="s">
        <v>368</v>
      </c>
      <c r="D47" s="117" t="s">
        <v>369</v>
      </c>
      <c r="E47" s="117"/>
      <c r="F47" s="70" t="s">
        <v>370</v>
      </c>
      <c r="G47" s="70" t="s">
        <v>371</v>
      </c>
      <c r="H47" s="105"/>
      <c r="I47" s="98" t="s">
        <v>372</v>
      </c>
      <c r="J47" s="98" t="s">
        <v>373</v>
      </c>
    </row>
    <row r="48" spans="2:10" ht="42" x14ac:dyDescent="0.3">
      <c r="B48" s="109" t="s">
        <v>265</v>
      </c>
      <c r="C48" s="59" t="s">
        <v>374</v>
      </c>
      <c r="D48" s="117"/>
      <c r="E48" s="117"/>
      <c r="F48" s="70" t="s">
        <v>375</v>
      </c>
      <c r="G48" s="70" t="s">
        <v>376</v>
      </c>
      <c r="H48" s="105"/>
      <c r="I48" s="98" t="s">
        <v>377</v>
      </c>
      <c r="J48" s="98" t="s">
        <v>378</v>
      </c>
    </row>
    <row r="49" spans="2:10" ht="42" x14ac:dyDescent="0.3">
      <c r="B49" s="109" t="s">
        <v>265</v>
      </c>
      <c r="C49" s="59" t="s">
        <v>379</v>
      </c>
      <c r="D49" s="117"/>
      <c r="E49" s="117"/>
      <c r="F49" s="70" t="s">
        <v>380</v>
      </c>
      <c r="G49" s="70" t="s">
        <v>381</v>
      </c>
      <c r="H49" s="105"/>
      <c r="I49" s="98" t="s">
        <v>382</v>
      </c>
      <c r="J49" s="98" t="s">
        <v>383</v>
      </c>
    </row>
    <row r="50" spans="2:10" x14ac:dyDescent="0.3">
      <c r="B50" s="109" t="s">
        <v>322</v>
      </c>
      <c r="C50" s="59" t="s">
        <v>384</v>
      </c>
      <c r="D50" s="117" t="s">
        <v>120</v>
      </c>
      <c r="E50" s="117"/>
      <c r="F50" s="70" t="s">
        <v>385</v>
      </c>
      <c r="G50" s="70" t="s">
        <v>386</v>
      </c>
      <c r="H50" s="105"/>
      <c r="I50" s="98" t="s">
        <v>387</v>
      </c>
      <c r="J50" s="98" t="s">
        <v>388</v>
      </c>
    </row>
    <row r="51" spans="2:10" ht="28" x14ac:dyDescent="0.3">
      <c r="B51" s="109" t="s">
        <v>322</v>
      </c>
      <c r="C51" s="59" t="s">
        <v>389</v>
      </c>
      <c r="D51" s="117" t="s">
        <v>120</v>
      </c>
      <c r="E51" s="117"/>
      <c r="F51" s="70" t="s">
        <v>390</v>
      </c>
      <c r="G51" s="70" t="s">
        <v>391</v>
      </c>
      <c r="H51" s="105"/>
      <c r="I51" s="98" t="s">
        <v>392</v>
      </c>
      <c r="J51" s="98" t="s">
        <v>393</v>
      </c>
    </row>
    <row r="52" spans="2:10" ht="42" x14ac:dyDescent="0.3">
      <c r="B52" s="113" t="s">
        <v>265</v>
      </c>
      <c r="C52" s="114" t="s">
        <v>394</v>
      </c>
      <c r="D52" s="117" t="s">
        <v>369</v>
      </c>
      <c r="E52" s="117"/>
      <c r="F52" s="70" t="s">
        <v>395</v>
      </c>
      <c r="G52" s="70" t="s">
        <v>396</v>
      </c>
      <c r="H52" s="105"/>
      <c r="I52" s="98" t="s">
        <v>397</v>
      </c>
      <c r="J52" s="98" t="s">
        <v>398</v>
      </c>
    </row>
    <row r="53" spans="2:10" ht="42" x14ac:dyDescent="0.3">
      <c r="B53" s="109" t="s">
        <v>265</v>
      </c>
      <c r="C53" s="59" t="s">
        <v>399</v>
      </c>
      <c r="D53" s="117"/>
      <c r="E53" s="117"/>
      <c r="F53" s="70" t="s">
        <v>400</v>
      </c>
      <c r="G53" s="70" t="s">
        <v>401</v>
      </c>
      <c r="H53" s="105"/>
      <c r="I53" s="98" t="s">
        <v>402</v>
      </c>
      <c r="J53" s="98" t="s">
        <v>403</v>
      </c>
    </row>
    <row r="54" spans="2:10" ht="42" x14ac:dyDescent="0.3">
      <c r="B54" s="109" t="s">
        <v>265</v>
      </c>
      <c r="C54" s="59" t="s">
        <v>404</v>
      </c>
      <c r="D54" s="117"/>
      <c r="E54" s="117"/>
      <c r="F54" s="70" t="s">
        <v>405</v>
      </c>
      <c r="G54" s="70" t="s">
        <v>406</v>
      </c>
      <c r="H54" s="122" t="s">
        <v>407</v>
      </c>
      <c r="I54" s="122"/>
      <c r="J54" s="122"/>
    </row>
    <row r="55" spans="2:10" ht="42" x14ac:dyDescent="0.3">
      <c r="B55" s="109" t="s">
        <v>265</v>
      </c>
      <c r="C55" s="59" t="s">
        <v>408</v>
      </c>
      <c r="D55" s="117"/>
      <c r="E55" s="117"/>
      <c r="F55" s="70" t="s">
        <v>409</v>
      </c>
      <c r="G55" s="70" t="s">
        <v>410</v>
      </c>
      <c r="H55" s="112" t="s">
        <v>411</v>
      </c>
      <c r="I55" s="98" t="s">
        <v>412</v>
      </c>
      <c r="J55" s="98" t="s">
        <v>413</v>
      </c>
    </row>
    <row r="56" spans="2:10" ht="42" x14ac:dyDescent="0.3">
      <c r="B56" s="113" t="s">
        <v>265</v>
      </c>
      <c r="C56" s="114" t="s">
        <v>414</v>
      </c>
      <c r="D56" s="117" t="s">
        <v>369</v>
      </c>
      <c r="E56" s="117"/>
      <c r="F56" s="70" t="s">
        <v>415</v>
      </c>
      <c r="G56" s="70" t="s">
        <v>416</v>
      </c>
      <c r="H56" s="112" t="s">
        <v>417</v>
      </c>
      <c r="I56" s="98" t="s">
        <v>418</v>
      </c>
      <c r="J56" s="98" t="s">
        <v>419</v>
      </c>
    </row>
    <row r="57" spans="2:10" ht="42" x14ac:dyDescent="0.3">
      <c r="B57" s="109" t="s">
        <v>265</v>
      </c>
      <c r="C57" s="59" t="s">
        <v>420</v>
      </c>
      <c r="D57" s="117"/>
      <c r="E57" s="117"/>
      <c r="F57" s="70" t="s">
        <v>421</v>
      </c>
      <c r="G57" s="70" t="s">
        <v>422</v>
      </c>
      <c r="H57" s="106"/>
      <c r="I57" s="98" t="s">
        <v>423</v>
      </c>
      <c r="J57" s="98" t="s">
        <v>424</v>
      </c>
    </row>
    <row r="58" spans="2:10" ht="42" x14ac:dyDescent="0.3">
      <c r="B58" s="109" t="s">
        <v>265</v>
      </c>
      <c r="C58" s="59" t="s">
        <v>425</v>
      </c>
      <c r="D58" s="117"/>
      <c r="E58" s="117"/>
      <c r="F58" s="70" t="s">
        <v>426</v>
      </c>
      <c r="G58" s="70" t="s">
        <v>427</v>
      </c>
      <c r="H58" s="106"/>
      <c r="I58" s="98" t="s">
        <v>428</v>
      </c>
      <c r="J58" s="98" t="s">
        <v>429</v>
      </c>
    </row>
    <row r="59" spans="2:10" ht="42" x14ac:dyDescent="0.3">
      <c r="B59" s="109" t="s">
        <v>265</v>
      </c>
      <c r="C59" s="59" t="s">
        <v>430</v>
      </c>
      <c r="D59" s="117"/>
      <c r="E59" s="117"/>
      <c r="F59" s="70" t="s">
        <v>431</v>
      </c>
      <c r="G59" s="70" t="s">
        <v>432</v>
      </c>
      <c r="H59" s="106"/>
      <c r="I59" s="112" t="s">
        <v>433</v>
      </c>
      <c r="J59" s="112" t="s">
        <v>203</v>
      </c>
    </row>
    <row r="60" spans="2:10" ht="42" x14ac:dyDescent="0.3">
      <c r="B60" s="109" t="s">
        <v>265</v>
      </c>
      <c r="C60" s="59" t="s">
        <v>434</v>
      </c>
      <c r="D60" s="117"/>
      <c r="E60" s="117"/>
      <c r="F60" s="70" t="s">
        <v>435</v>
      </c>
      <c r="G60" s="70" t="s">
        <v>436</v>
      </c>
      <c r="H60" s="106"/>
      <c r="I60" s="98" t="s">
        <v>437</v>
      </c>
      <c r="J60" s="98" t="s">
        <v>438</v>
      </c>
    </row>
    <row r="61" spans="2:10" ht="42" x14ac:dyDescent="0.3">
      <c r="B61" s="113" t="s">
        <v>265</v>
      </c>
      <c r="C61" s="114" t="s">
        <v>439</v>
      </c>
      <c r="D61" s="117" t="s">
        <v>369</v>
      </c>
      <c r="E61" s="117"/>
      <c r="F61" s="70" t="s">
        <v>440</v>
      </c>
      <c r="G61" s="70" t="s">
        <v>441</v>
      </c>
      <c r="H61" s="106"/>
      <c r="I61" s="98" t="s">
        <v>442</v>
      </c>
      <c r="J61" s="98" t="s">
        <v>443</v>
      </c>
    </row>
    <row r="62" spans="2:10" ht="42" x14ac:dyDescent="0.3">
      <c r="B62" s="109" t="s">
        <v>265</v>
      </c>
      <c r="C62" s="59" t="s">
        <v>444</v>
      </c>
      <c r="D62" s="117"/>
      <c r="E62" s="117"/>
      <c r="F62" s="70" t="s">
        <v>445</v>
      </c>
      <c r="G62" s="70" t="s">
        <v>446</v>
      </c>
      <c r="H62" s="106"/>
      <c r="I62" s="98" t="s">
        <v>447</v>
      </c>
      <c r="J62" s="98" t="s">
        <v>448</v>
      </c>
    </row>
    <row r="63" spans="2:10" ht="42" x14ac:dyDescent="0.3">
      <c r="B63" s="109" t="s">
        <v>265</v>
      </c>
      <c r="C63" s="59" t="s">
        <v>449</v>
      </c>
      <c r="D63" s="117"/>
      <c r="E63" s="117"/>
      <c r="F63" s="70" t="s">
        <v>450</v>
      </c>
      <c r="G63" s="70" t="s">
        <v>451</v>
      </c>
      <c r="H63" s="106"/>
      <c r="I63" s="112" t="s">
        <v>452</v>
      </c>
      <c r="J63" s="112" t="s">
        <v>453</v>
      </c>
    </row>
    <row r="64" spans="2:10" ht="42" x14ac:dyDescent="0.3">
      <c r="B64" s="109" t="s">
        <v>265</v>
      </c>
      <c r="C64" s="59" t="s">
        <v>454</v>
      </c>
      <c r="D64" s="117"/>
      <c r="E64" s="117"/>
      <c r="F64" s="70" t="s">
        <v>455</v>
      </c>
      <c r="G64" s="70" t="s">
        <v>456</v>
      </c>
      <c r="H64" s="106"/>
      <c r="I64" s="112" t="s">
        <v>457</v>
      </c>
      <c r="J64" s="112" t="s">
        <v>458</v>
      </c>
    </row>
    <row r="65" spans="2:10" ht="42" x14ac:dyDescent="0.3">
      <c r="B65" s="113" t="s">
        <v>265</v>
      </c>
      <c r="C65" s="114" t="s">
        <v>459</v>
      </c>
      <c r="D65" s="117" t="s">
        <v>369</v>
      </c>
      <c r="E65" s="117" t="s">
        <v>460</v>
      </c>
      <c r="F65" s="70" t="s">
        <v>461</v>
      </c>
      <c r="G65" s="70" t="s">
        <v>182</v>
      </c>
      <c r="H65" s="70" t="s">
        <v>462</v>
      </c>
      <c r="I65" s="98" t="s">
        <v>463</v>
      </c>
      <c r="J65" s="98" t="s">
        <v>464</v>
      </c>
    </row>
    <row r="66" spans="2:10" ht="42" x14ac:dyDescent="0.3">
      <c r="B66" s="109" t="s">
        <v>265</v>
      </c>
      <c r="C66" s="59" t="s">
        <v>465</v>
      </c>
      <c r="D66" s="117"/>
      <c r="E66" s="117"/>
      <c r="F66" s="70" t="s">
        <v>466</v>
      </c>
      <c r="G66" s="70" t="s">
        <v>467</v>
      </c>
      <c r="H66" s="70" t="s">
        <v>468</v>
      </c>
      <c r="I66" s="98" t="s">
        <v>469</v>
      </c>
      <c r="J66" s="98" t="s">
        <v>470</v>
      </c>
    </row>
    <row r="67" spans="2:10" ht="42" x14ac:dyDescent="0.3">
      <c r="B67" s="109" t="s">
        <v>265</v>
      </c>
      <c r="C67" s="59" t="s">
        <v>471</v>
      </c>
      <c r="D67" s="117"/>
      <c r="E67" s="117"/>
      <c r="F67" s="70" t="s">
        <v>472</v>
      </c>
      <c r="G67" s="70" t="s">
        <v>473</v>
      </c>
      <c r="H67" s="70" t="s">
        <v>474</v>
      </c>
      <c r="I67" s="98" t="s">
        <v>475</v>
      </c>
      <c r="J67" s="98" t="s">
        <v>476</v>
      </c>
    </row>
    <row r="68" spans="2:10" ht="42" x14ac:dyDescent="0.3">
      <c r="B68" s="113" t="s">
        <v>265</v>
      </c>
      <c r="C68" s="114" t="s">
        <v>477</v>
      </c>
      <c r="D68" s="117" t="s">
        <v>369</v>
      </c>
      <c r="E68" s="117"/>
      <c r="F68" s="70" t="s">
        <v>478</v>
      </c>
      <c r="G68" s="70" t="s">
        <v>479</v>
      </c>
      <c r="H68" s="70" t="s">
        <v>480</v>
      </c>
      <c r="I68" s="98" t="s">
        <v>481</v>
      </c>
      <c r="J68" s="98" t="s">
        <v>482</v>
      </c>
    </row>
    <row r="69" spans="2:10" ht="42" x14ac:dyDescent="0.3">
      <c r="B69" s="109" t="s">
        <v>265</v>
      </c>
      <c r="C69" s="59" t="s">
        <v>483</v>
      </c>
      <c r="D69" s="117"/>
      <c r="E69" s="117"/>
      <c r="F69" s="70" t="s">
        <v>484</v>
      </c>
      <c r="G69" s="70" t="s">
        <v>485</v>
      </c>
      <c r="H69" s="70" t="s">
        <v>486</v>
      </c>
      <c r="I69" s="98" t="s">
        <v>487</v>
      </c>
      <c r="J69" s="98" t="s">
        <v>488</v>
      </c>
    </row>
    <row r="70" spans="2:10" ht="42" x14ac:dyDescent="0.3">
      <c r="B70" s="109" t="s">
        <v>265</v>
      </c>
      <c r="C70" s="59" t="s">
        <v>489</v>
      </c>
      <c r="D70" s="117"/>
      <c r="E70" s="117"/>
      <c r="F70" s="70" t="s">
        <v>490</v>
      </c>
      <c r="G70" s="70" t="s">
        <v>491</v>
      </c>
      <c r="H70" s="70" t="s">
        <v>492</v>
      </c>
      <c r="I70" s="122"/>
      <c r="J70" s="122"/>
    </row>
    <row r="71" spans="2:10" ht="42" x14ac:dyDescent="0.3">
      <c r="B71" s="109" t="s">
        <v>265</v>
      </c>
      <c r="C71" s="59" t="s">
        <v>493</v>
      </c>
      <c r="D71" s="117"/>
      <c r="E71" s="117"/>
      <c r="F71" s="70" t="s">
        <v>494</v>
      </c>
      <c r="G71" s="70" t="s">
        <v>495</v>
      </c>
      <c r="H71" s="70" t="s">
        <v>496</v>
      </c>
      <c r="I71" s="98" t="s">
        <v>497</v>
      </c>
      <c r="J71" s="98" t="s">
        <v>301</v>
      </c>
    </row>
    <row r="72" spans="2:10" ht="42" x14ac:dyDescent="0.3">
      <c r="B72" s="109" t="s">
        <v>265</v>
      </c>
      <c r="C72" s="59" t="s">
        <v>498</v>
      </c>
      <c r="D72" s="117"/>
      <c r="E72" s="117"/>
      <c r="F72" s="70" t="s">
        <v>499</v>
      </c>
      <c r="G72" s="70" t="s">
        <v>228</v>
      </c>
      <c r="H72" s="70" t="s">
        <v>500</v>
      </c>
      <c r="I72" s="98" t="s">
        <v>501</v>
      </c>
      <c r="J72" s="98" t="s">
        <v>305</v>
      </c>
    </row>
    <row r="73" spans="2:10" ht="42" x14ac:dyDescent="0.3">
      <c r="B73" s="109" t="s">
        <v>322</v>
      </c>
      <c r="C73" s="59" t="s">
        <v>502</v>
      </c>
      <c r="D73" s="117"/>
      <c r="E73" s="117"/>
      <c r="F73" s="99" t="s">
        <v>503</v>
      </c>
      <c r="G73" s="99" t="s">
        <v>504</v>
      </c>
      <c r="H73" s="99" t="s">
        <v>505</v>
      </c>
      <c r="I73" s="98" t="s">
        <v>506</v>
      </c>
      <c r="J73" s="98" t="s">
        <v>309</v>
      </c>
    </row>
    <row r="74" spans="2:10" ht="42" x14ac:dyDescent="0.3">
      <c r="B74" s="113" t="s">
        <v>265</v>
      </c>
      <c r="C74" s="114" t="s">
        <v>507</v>
      </c>
      <c r="D74" s="117" t="s">
        <v>369</v>
      </c>
      <c r="E74" s="117"/>
      <c r="F74" s="100"/>
      <c r="G74" s="101" t="s">
        <v>207</v>
      </c>
      <c r="H74" s="101" t="s">
        <v>508</v>
      </c>
      <c r="I74" s="112" t="s">
        <v>509</v>
      </c>
      <c r="J74" s="112" t="s">
        <v>314</v>
      </c>
    </row>
    <row r="75" spans="2:10" ht="42" x14ac:dyDescent="0.3">
      <c r="B75" s="109" t="s">
        <v>265</v>
      </c>
      <c r="C75" s="59" t="s">
        <v>510</v>
      </c>
      <c r="D75" s="117"/>
      <c r="E75" s="117"/>
      <c r="F75" s="100"/>
      <c r="G75" s="101" t="s">
        <v>211</v>
      </c>
      <c r="H75" s="101" t="s">
        <v>511</v>
      </c>
      <c r="I75" s="98" t="s">
        <v>512</v>
      </c>
      <c r="J75" s="98" t="s">
        <v>354</v>
      </c>
    </row>
    <row r="76" spans="2:10" ht="42" x14ac:dyDescent="0.3">
      <c r="B76" s="109" t="s">
        <v>265</v>
      </c>
      <c r="C76" s="59" t="s">
        <v>513</v>
      </c>
      <c r="D76" s="117"/>
      <c r="E76" s="117"/>
      <c r="F76" s="70" t="s">
        <v>514</v>
      </c>
      <c r="G76" s="70" t="s">
        <v>515</v>
      </c>
      <c r="H76" s="70" t="s">
        <v>516</v>
      </c>
      <c r="I76" s="98" t="s">
        <v>517</v>
      </c>
      <c r="J76" s="98" t="s">
        <v>358</v>
      </c>
    </row>
    <row r="77" spans="2:10" ht="42" x14ac:dyDescent="0.3">
      <c r="B77" s="113" t="s">
        <v>265</v>
      </c>
      <c r="C77" s="114" t="s">
        <v>518</v>
      </c>
      <c r="D77" s="117" t="s">
        <v>369</v>
      </c>
      <c r="E77" s="117"/>
      <c r="F77" s="70" t="s">
        <v>519</v>
      </c>
      <c r="G77" s="70" t="s">
        <v>520</v>
      </c>
      <c r="H77" s="70" t="s">
        <v>521</v>
      </c>
      <c r="I77" s="98" t="s">
        <v>522</v>
      </c>
      <c r="J77" s="98" t="s">
        <v>362</v>
      </c>
    </row>
    <row r="78" spans="2:10" ht="42" x14ac:dyDescent="0.3">
      <c r="B78" s="109" t="s">
        <v>265</v>
      </c>
      <c r="C78" s="59" t="s">
        <v>523</v>
      </c>
      <c r="D78" s="117"/>
      <c r="E78" s="117"/>
      <c r="F78" s="70" t="s">
        <v>524</v>
      </c>
      <c r="G78" s="70" t="s">
        <v>525</v>
      </c>
      <c r="H78" s="70" t="s">
        <v>526</v>
      </c>
      <c r="I78" s="98" t="s">
        <v>527</v>
      </c>
      <c r="J78" s="98" t="s">
        <v>366</v>
      </c>
    </row>
    <row r="79" spans="2:10" ht="42" x14ac:dyDescent="0.3">
      <c r="B79" s="109" t="s">
        <v>265</v>
      </c>
      <c r="C79" s="59" t="s">
        <v>528</v>
      </c>
      <c r="D79" s="117"/>
      <c r="E79" s="117"/>
      <c r="F79" s="70" t="s">
        <v>529</v>
      </c>
      <c r="G79" s="70" t="s">
        <v>530</v>
      </c>
      <c r="H79" s="70" t="s">
        <v>531</v>
      </c>
      <c r="I79" s="98" t="s">
        <v>532</v>
      </c>
      <c r="J79" s="98" t="s">
        <v>533</v>
      </c>
    </row>
    <row r="80" spans="2:10" ht="70" x14ac:dyDescent="0.3">
      <c r="B80" s="109" t="s">
        <v>322</v>
      </c>
      <c r="C80" s="59" t="s">
        <v>534</v>
      </c>
      <c r="D80" s="117"/>
      <c r="E80" s="117"/>
      <c r="F80" s="70" t="s">
        <v>535</v>
      </c>
      <c r="G80" s="70" t="s">
        <v>536</v>
      </c>
      <c r="H80" s="70" t="s">
        <v>537</v>
      </c>
      <c r="I80" s="98" t="s">
        <v>538</v>
      </c>
      <c r="J80" s="98" t="s">
        <v>376</v>
      </c>
    </row>
    <row r="81" spans="2:10" ht="28" x14ac:dyDescent="0.3">
      <c r="B81" s="109" t="s">
        <v>322</v>
      </c>
      <c r="C81" s="59" t="s">
        <v>539</v>
      </c>
      <c r="D81" s="117"/>
      <c r="E81" s="117" t="s">
        <v>540</v>
      </c>
      <c r="F81" s="70" t="s">
        <v>541</v>
      </c>
      <c r="G81" s="70" t="s">
        <v>179</v>
      </c>
      <c r="H81" s="70" t="s">
        <v>462</v>
      </c>
      <c r="I81" s="115"/>
      <c r="J81" s="72"/>
    </row>
    <row r="82" spans="2:10" x14ac:dyDescent="0.3">
      <c r="B82" s="113" t="s">
        <v>322</v>
      </c>
      <c r="C82" s="124" t="s">
        <v>542</v>
      </c>
      <c r="D82" s="117" t="s">
        <v>369</v>
      </c>
      <c r="E82" s="117"/>
      <c r="F82" s="70" t="s">
        <v>543</v>
      </c>
      <c r="G82" s="70" t="s">
        <v>544</v>
      </c>
      <c r="H82" s="70" t="s">
        <v>486</v>
      </c>
      <c r="I82" s="98" t="s">
        <v>545</v>
      </c>
      <c r="J82" s="125" t="s">
        <v>546</v>
      </c>
    </row>
    <row r="83" spans="2:10" x14ac:dyDescent="0.3">
      <c r="B83" s="109" t="s">
        <v>322</v>
      </c>
      <c r="C83" s="59" t="s">
        <v>349</v>
      </c>
      <c r="D83" s="117"/>
      <c r="E83" s="117"/>
      <c r="F83" s="70" t="s">
        <v>547</v>
      </c>
      <c r="G83" s="70" t="s">
        <v>548</v>
      </c>
      <c r="H83" s="70" t="s">
        <v>492</v>
      </c>
      <c r="I83" s="115"/>
      <c r="J83" s="72"/>
    </row>
    <row r="84" spans="2:10" ht="28" x14ac:dyDescent="0.3">
      <c r="B84" s="109" t="s">
        <v>322</v>
      </c>
      <c r="C84" s="59" t="s">
        <v>352</v>
      </c>
      <c r="D84" s="117"/>
      <c r="E84" s="117"/>
      <c r="F84" s="70" t="s">
        <v>549</v>
      </c>
      <c r="G84" s="70" t="s">
        <v>550</v>
      </c>
      <c r="H84" s="70" t="s">
        <v>496</v>
      </c>
      <c r="I84" s="98" t="s">
        <v>551</v>
      </c>
      <c r="J84" s="98" t="s">
        <v>552</v>
      </c>
    </row>
    <row r="85" spans="2:10" ht="42" x14ac:dyDescent="0.3">
      <c r="B85" s="109" t="s">
        <v>322</v>
      </c>
      <c r="C85" s="59" t="s">
        <v>319</v>
      </c>
      <c r="D85" s="117"/>
      <c r="E85" s="117"/>
      <c r="F85" s="70" t="s">
        <v>553</v>
      </c>
      <c r="G85" s="70" t="s">
        <v>229</v>
      </c>
      <c r="H85" s="70" t="s">
        <v>500</v>
      </c>
      <c r="I85" s="72"/>
      <c r="J85" s="72"/>
    </row>
    <row r="86" spans="2:10" ht="42" x14ac:dyDescent="0.3">
      <c r="B86" s="109" t="s">
        <v>265</v>
      </c>
      <c r="C86" s="59" t="s">
        <v>554</v>
      </c>
      <c r="D86" s="117" t="s">
        <v>555</v>
      </c>
      <c r="E86" s="117"/>
      <c r="F86" s="99" t="s">
        <v>556</v>
      </c>
      <c r="G86" s="99" t="s">
        <v>557</v>
      </c>
      <c r="H86" s="99" t="s">
        <v>505</v>
      </c>
      <c r="I86" s="98" t="s">
        <v>558</v>
      </c>
      <c r="J86" s="98" t="s">
        <v>261</v>
      </c>
    </row>
    <row r="87" spans="2:10" ht="42" x14ac:dyDescent="0.3">
      <c r="B87" s="109" t="s">
        <v>265</v>
      </c>
      <c r="C87" s="59" t="s">
        <v>559</v>
      </c>
      <c r="D87" s="107" t="s">
        <v>289</v>
      </c>
      <c r="E87" s="107"/>
      <c r="F87" s="100"/>
      <c r="G87" s="101" t="s">
        <v>560</v>
      </c>
      <c r="H87" s="101" t="s">
        <v>561</v>
      </c>
      <c r="I87" s="98" t="s">
        <v>562</v>
      </c>
      <c r="J87" s="98" t="s">
        <v>563</v>
      </c>
    </row>
    <row r="88" spans="2:10" ht="42" x14ac:dyDescent="0.3">
      <c r="B88" s="109" t="s">
        <v>265</v>
      </c>
      <c r="C88" s="59" t="s">
        <v>564</v>
      </c>
      <c r="D88" s="117"/>
      <c r="E88" s="117"/>
      <c r="F88" s="100"/>
      <c r="G88" s="101" t="s">
        <v>565</v>
      </c>
      <c r="H88" s="101" t="s">
        <v>566</v>
      </c>
      <c r="I88" s="98" t="s">
        <v>567</v>
      </c>
      <c r="J88" s="98" t="s">
        <v>264</v>
      </c>
    </row>
    <row r="89" spans="2:10" ht="42" x14ac:dyDescent="0.3">
      <c r="B89" s="109" t="s">
        <v>265</v>
      </c>
      <c r="C89" s="59" t="s">
        <v>568</v>
      </c>
      <c r="D89" s="117"/>
      <c r="E89" s="117"/>
      <c r="F89" s="70" t="s">
        <v>569</v>
      </c>
      <c r="G89" s="70" t="s">
        <v>570</v>
      </c>
      <c r="H89" s="70" t="s">
        <v>571</v>
      </c>
      <c r="I89" s="98" t="s">
        <v>572</v>
      </c>
      <c r="J89" s="98" t="s">
        <v>573</v>
      </c>
    </row>
    <row r="90" spans="2:10" ht="42" x14ac:dyDescent="0.3">
      <c r="B90" s="109" t="s">
        <v>265</v>
      </c>
      <c r="C90" s="59" t="s">
        <v>574</v>
      </c>
      <c r="D90" s="117"/>
      <c r="E90" s="117"/>
      <c r="F90" s="70" t="s">
        <v>575</v>
      </c>
      <c r="G90" s="70" t="s">
        <v>576</v>
      </c>
      <c r="H90" s="70" t="s">
        <v>577</v>
      </c>
      <c r="I90" s="98" t="s">
        <v>578</v>
      </c>
      <c r="J90" s="98" t="s">
        <v>579</v>
      </c>
    </row>
    <row r="91" spans="2:10" ht="28" x14ac:dyDescent="0.3">
      <c r="B91" s="113" t="s">
        <v>580</v>
      </c>
      <c r="C91" s="114" t="s">
        <v>581</v>
      </c>
      <c r="D91" s="117"/>
      <c r="E91" s="117"/>
      <c r="F91" s="70" t="s">
        <v>582</v>
      </c>
      <c r="G91" s="70" t="s">
        <v>583</v>
      </c>
      <c r="H91" s="70" t="s">
        <v>584</v>
      </c>
      <c r="I91" s="122"/>
      <c r="J91" s="122"/>
    </row>
    <row r="92" spans="2:10" x14ac:dyDescent="0.3">
      <c r="B92" s="109" t="s">
        <v>580</v>
      </c>
      <c r="C92" s="59" t="s">
        <v>585</v>
      </c>
      <c r="D92" s="110" t="s">
        <v>586</v>
      </c>
      <c r="E92" s="110"/>
      <c r="F92" s="70" t="s">
        <v>587</v>
      </c>
      <c r="G92" s="70" t="s">
        <v>588</v>
      </c>
      <c r="H92" s="70" t="s">
        <v>589</v>
      </c>
      <c r="I92" s="98" t="s">
        <v>590</v>
      </c>
      <c r="J92" s="98" t="s">
        <v>591</v>
      </c>
    </row>
    <row r="93" spans="2:10" x14ac:dyDescent="0.3">
      <c r="B93" s="109" t="s">
        <v>580</v>
      </c>
      <c r="C93" s="59" t="s">
        <v>592</v>
      </c>
      <c r="D93" s="110" t="s">
        <v>593</v>
      </c>
      <c r="E93" s="110" t="s">
        <v>594</v>
      </c>
      <c r="F93" s="70" t="s">
        <v>595</v>
      </c>
      <c r="G93" s="70" t="s">
        <v>596</v>
      </c>
      <c r="H93" s="112" t="s">
        <v>597</v>
      </c>
      <c r="I93" s="98" t="s">
        <v>598</v>
      </c>
      <c r="J93" s="98" t="s">
        <v>599</v>
      </c>
    </row>
    <row r="94" spans="2:10" x14ac:dyDescent="0.3">
      <c r="B94" s="109" t="s">
        <v>580</v>
      </c>
      <c r="C94" s="59" t="s">
        <v>600</v>
      </c>
      <c r="D94" s="117"/>
      <c r="E94" s="117"/>
      <c r="F94" s="70" t="s">
        <v>601</v>
      </c>
      <c r="G94" s="70" t="s">
        <v>602</v>
      </c>
      <c r="H94" s="106"/>
      <c r="I94" s="98" t="s">
        <v>603</v>
      </c>
      <c r="J94" s="98" t="s">
        <v>604</v>
      </c>
    </row>
    <row r="95" spans="2:10" x14ac:dyDescent="0.3">
      <c r="B95" s="109" t="s">
        <v>580</v>
      </c>
      <c r="C95" s="59" t="s">
        <v>605</v>
      </c>
      <c r="D95" s="110" t="s">
        <v>186</v>
      </c>
      <c r="E95" s="110"/>
      <c r="F95" s="99" t="s">
        <v>606</v>
      </c>
      <c r="G95" s="99" t="s">
        <v>607</v>
      </c>
      <c r="H95" s="106"/>
      <c r="I95" s="98" t="s">
        <v>608</v>
      </c>
      <c r="J95" s="98" t="s">
        <v>609</v>
      </c>
    </row>
    <row r="96" spans="2:10" x14ac:dyDescent="0.3">
      <c r="B96" s="109" t="s">
        <v>580</v>
      </c>
      <c r="C96" s="59" t="s">
        <v>610</v>
      </c>
      <c r="D96" s="117"/>
      <c r="E96" s="117"/>
      <c r="F96" s="126"/>
      <c r="G96" s="127" t="s">
        <v>554</v>
      </c>
      <c r="H96" s="106"/>
      <c r="I96" s="98" t="s">
        <v>611</v>
      </c>
      <c r="J96" s="98" t="s">
        <v>401</v>
      </c>
    </row>
    <row r="97" spans="2:10" ht="28" x14ac:dyDescent="0.3">
      <c r="B97" s="113" t="s">
        <v>612</v>
      </c>
      <c r="C97" s="114" t="s">
        <v>613</v>
      </c>
      <c r="D97" s="110" t="s">
        <v>614</v>
      </c>
      <c r="E97" s="110"/>
      <c r="F97" s="126"/>
      <c r="G97" s="127" t="s">
        <v>615</v>
      </c>
      <c r="H97" s="106"/>
      <c r="I97" s="98" t="s">
        <v>616</v>
      </c>
      <c r="J97" s="98" t="s">
        <v>406</v>
      </c>
    </row>
    <row r="98" spans="2:10" ht="28" x14ac:dyDescent="0.3">
      <c r="B98" s="109" t="s">
        <v>612</v>
      </c>
      <c r="C98" s="59" t="s">
        <v>617</v>
      </c>
      <c r="D98" s="117"/>
      <c r="E98" s="117"/>
      <c r="F98" s="126"/>
      <c r="G98" s="127" t="s">
        <v>618</v>
      </c>
      <c r="H98" s="106"/>
      <c r="I98" s="115"/>
      <c r="J98" s="72"/>
    </row>
    <row r="99" spans="2:10" ht="28" x14ac:dyDescent="0.3">
      <c r="B99" s="109" t="s">
        <v>612</v>
      </c>
      <c r="C99" s="59" t="s">
        <v>327</v>
      </c>
      <c r="D99" s="117"/>
      <c r="E99" s="117"/>
      <c r="F99" s="126"/>
      <c r="G99" s="127" t="s">
        <v>619</v>
      </c>
      <c r="H99" s="111" t="s">
        <v>620</v>
      </c>
      <c r="I99" s="98" t="s">
        <v>621</v>
      </c>
      <c r="J99" s="98" t="s">
        <v>410</v>
      </c>
    </row>
    <row r="100" spans="2:10" ht="28" x14ac:dyDescent="0.3">
      <c r="B100" s="128" t="s">
        <v>612</v>
      </c>
      <c r="C100" s="110" t="s">
        <v>622</v>
      </c>
      <c r="D100" s="117"/>
      <c r="E100" s="117"/>
      <c r="F100" s="126"/>
      <c r="G100" s="127" t="s">
        <v>202</v>
      </c>
      <c r="H100" s="111" t="s">
        <v>623</v>
      </c>
      <c r="I100" s="98" t="s">
        <v>624</v>
      </c>
      <c r="J100" s="98" t="s">
        <v>416</v>
      </c>
    </row>
    <row r="101" spans="2:10" ht="42" x14ac:dyDescent="0.3">
      <c r="B101" s="109" t="s">
        <v>612</v>
      </c>
      <c r="C101" s="59" t="s">
        <v>625</v>
      </c>
      <c r="D101" s="117"/>
      <c r="E101" s="117"/>
      <c r="F101" s="126"/>
      <c r="G101" s="127" t="s">
        <v>626</v>
      </c>
      <c r="H101" s="105"/>
      <c r="I101" s="98" t="s">
        <v>627</v>
      </c>
      <c r="J101" s="98" t="s">
        <v>628</v>
      </c>
    </row>
    <row r="102" spans="2:10" ht="28" x14ac:dyDescent="0.3">
      <c r="B102" s="109" t="s">
        <v>612</v>
      </c>
      <c r="C102" s="59" t="s">
        <v>629</v>
      </c>
      <c r="D102" s="117"/>
      <c r="E102" s="117"/>
      <c r="F102" s="102"/>
      <c r="G102" s="102"/>
      <c r="H102" s="105"/>
      <c r="I102" s="98" t="s">
        <v>630</v>
      </c>
      <c r="J102" s="98" t="s">
        <v>618</v>
      </c>
    </row>
    <row r="103" spans="2:10" ht="28" x14ac:dyDescent="0.3">
      <c r="B103" s="109" t="s">
        <v>612</v>
      </c>
      <c r="C103" s="59" t="s">
        <v>631</v>
      </c>
      <c r="D103" s="117"/>
      <c r="E103" s="117"/>
      <c r="F103" s="70" t="s">
        <v>632</v>
      </c>
      <c r="G103" s="70" t="s">
        <v>633</v>
      </c>
      <c r="H103" s="105"/>
      <c r="I103" s="98" t="s">
        <v>634</v>
      </c>
      <c r="J103" s="98" t="s">
        <v>635</v>
      </c>
    </row>
    <row r="104" spans="2:10" ht="28" x14ac:dyDescent="0.3">
      <c r="B104" s="109" t="s">
        <v>612</v>
      </c>
      <c r="C104" s="59" t="s">
        <v>636</v>
      </c>
      <c r="D104" s="117"/>
      <c r="E104" s="117"/>
      <c r="F104" s="70" t="s">
        <v>637</v>
      </c>
      <c r="G104" s="70" t="s">
        <v>638</v>
      </c>
      <c r="H104" s="105"/>
      <c r="I104" s="98" t="s">
        <v>639</v>
      </c>
      <c r="J104" s="98" t="s">
        <v>432</v>
      </c>
    </row>
    <row r="105" spans="2:10" ht="28" x14ac:dyDescent="0.3">
      <c r="B105" s="109" t="s">
        <v>612</v>
      </c>
      <c r="C105" s="59" t="s">
        <v>640</v>
      </c>
      <c r="D105" s="117"/>
      <c r="E105" s="117"/>
      <c r="F105" s="70" t="s">
        <v>641</v>
      </c>
      <c r="G105" s="70" t="s">
        <v>642</v>
      </c>
      <c r="H105" s="105"/>
      <c r="I105" s="98" t="s">
        <v>643</v>
      </c>
      <c r="J105" s="98" t="s">
        <v>436</v>
      </c>
    </row>
    <row r="106" spans="2:10" ht="28" x14ac:dyDescent="0.3">
      <c r="B106" s="109" t="s">
        <v>612</v>
      </c>
      <c r="C106" s="59" t="s">
        <v>644</v>
      </c>
      <c r="D106" s="117"/>
      <c r="E106" s="117"/>
      <c r="F106" s="99" t="s">
        <v>645</v>
      </c>
      <c r="G106" s="99" t="s">
        <v>614</v>
      </c>
      <c r="H106" s="105"/>
      <c r="I106" s="98" t="s">
        <v>646</v>
      </c>
      <c r="J106" s="98" t="s">
        <v>441</v>
      </c>
    </row>
    <row r="107" spans="2:10" ht="28" x14ac:dyDescent="0.3">
      <c r="B107" s="109" t="s">
        <v>612</v>
      </c>
      <c r="C107" s="59" t="s">
        <v>647</v>
      </c>
      <c r="D107" s="117"/>
      <c r="E107" s="117"/>
      <c r="F107" s="126"/>
      <c r="G107" s="127" t="s">
        <v>648</v>
      </c>
      <c r="H107" s="105"/>
      <c r="I107" s="98" t="s">
        <v>649</v>
      </c>
      <c r="J107" s="98" t="s">
        <v>446</v>
      </c>
    </row>
    <row r="108" spans="2:10" ht="28" x14ac:dyDescent="0.3">
      <c r="B108" s="109" t="s">
        <v>612</v>
      </c>
      <c r="C108" s="59" t="s">
        <v>650</v>
      </c>
      <c r="D108" s="117"/>
      <c r="E108" s="117"/>
      <c r="F108" s="126"/>
      <c r="G108" s="127" t="s">
        <v>651</v>
      </c>
      <c r="H108" s="105"/>
      <c r="I108" s="98" t="s">
        <v>652</v>
      </c>
      <c r="J108" s="98" t="s">
        <v>451</v>
      </c>
    </row>
    <row r="109" spans="2:10" ht="28" x14ac:dyDescent="0.3">
      <c r="B109" s="109" t="s">
        <v>612</v>
      </c>
      <c r="C109" s="59" t="s">
        <v>653</v>
      </c>
      <c r="D109" s="117"/>
      <c r="E109" s="117"/>
      <c r="F109" s="126"/>
      <c r="G109" s="127" t="s">
        <v>654</v>
      </c>
      <c r="H109" s="105"/>
      <c r="I109" s="115"/>
      <c r="J109" s="72"/>
    </row>
    <row r="110" spans="2:10" ht="42" x14ac:dyDescent="0.3">
      <c r="B110" s="109" t="s">
        <v>612</v>
      </c>
      <c r="C110" s="59" t="s">
        <v>655</v>
      </c>
      <c r="D110" s="117"/>
      <c r="E110" s="117"/>
      <c r="F110" s="126"/>
      <c r="G110" s="127" t="s">
        <v>656</v>
      </c>
      <c r="H110" s="112" t="s">
        <v>657</v>
      </c>
      <c r="I110" s="98" t="s">
        <v>658</v>
      </c>
      <c r="J110" s="98" t="s">
        <v>456</v>
      </c>
    </row>
    <row r="111" spans="2:10" ht="28" x14ac:dyDescent="0.3">
      <c r="B111" s="109" t="s">
        <v>612</v>
      </c>
      <c r="C111" s="59" t="s">
        <v>659</v>
      </c>
      <c r="D111" s="117"/>
      <c r="E111" s="117"/>
      <c r="F111" s="126"/>
      <c r="G111" s="127" t="s">
        <v>660</v>
      </c>
      <c r="H111" s="112" t="s">
        <v>661</v>
      </c>
      <c r="I111" s="98"/>
      <c r="J111" s="98"/>
    </row>
    <row r="112" spans="2:10" ht="28" x14ac:dyDescent="0.3">
      <c r="B112" s="109" t="s">
        <v>612</v>
      </c>
      <c r="C112" s="59" t="s">
        <v>662</v>
      </c>
      <c r="D112" s="117"/>
      <c r="E112" s="117"/>
      <c r="F112" s="102"/>
      <c r="G112" s="102"/>
      <c r="H112" s="122" t="s">
        <v>663</v>
      </c>
      <c r="I112" s="122"/>
      <c r="J112" s="122"/>
    </row>
    <row r="113" spans="2:10" ht="28" x14ac:dyDescent="0.3">
      <c r="B113" s="109" t="s">
        <v>612</v>
      </c>
      <c r="C113" s="59" t="s">
        <v>664</v>
      </c>
      <c r="D113" s="117"/>
      <c r="E113" s="117"/>
      <c r="F113" s="70" t="s">
        <v>665</v>
      </c>
      <c r="G113" s="70" t="s">
        <v>544</v>
      </c>
      <c r="H113" s="111" t="s">
        <v>666</v>
      </c>
      <c r="I113" s="98" t="s">
        <v>667</v>
      </c>
      <c r="J113" s="98" t="s">
        <v>182</v>
      </c>
    </row>
    <row r="114" spans="2:10" ht="28" x14ac:dyDescent="0.3">
      <c r="B114" s="109" t="s">
        <v>612</v>
      </c>
      <c r="C114" s="59" t="s">
        <v>668</v>
      </c>
      <c r="D114" s="117"/>
      <c r="E114" s="117"/>
      <c r="F114" s="70" t="s">
        <v>669</v>
      </c>
      <c r="G114" s="70" t="s">
        <v>548</v>
      </c>
      <c r="H114" s="111" t="s">
        <v>670</v>
      </c>
      <c r="I114" s="98" t="s">
        <v>671</v>
      </c>
      <c r="J114" s="98" t="s">
        <v>485</v>
      </c>
    </row>
    <row r="115" spans="2:10" ht="28" x14ac:dyDescent="0.3">
      <c r="B115" s="109" t="s">
        <v>612</v>
      </c>
      <c r="C115" s="59" t="s">
        <v>672</v>
      </c>
      <c r="D115" s="117"/>
      <c r="E115" s="117"/>
      <c r="F115" s="70" t="s">
        <v>673</v>
      </c>
      <c r="G115" s="70" t="s">
        <v>179</v>
      </c>
      <c r="H115" s="105"/>
      <c r="I115" s="98" t="s">
        <v>674</v>
      </c>
      <c r="J115" s="98" t="s">
        <v>491</v>
      </c>
    </row>
    <row r="116" spans="2:10" ht="28" x14ac:dyDescent="0.3">
      <c r="B116" s="109" t="s">
        <v>612</v>
      </c>
      <c r="C116" s="59" t="s">
        <v>675</v>
      </c>
      <c r="D116" s="117"/>
      <c r="E116" s="117"/>
      <c r="F116" s="70" t="s">
        <v>676</v>
      </c>
      <c r="G116" s="70" t="s">
        <v>677</v>
      </c>
      <c r="H116" s="105"/>
      <c r="I116" s="98" t="s">
        <v>678</v>
      </c>
      <c r="J116" s="98" t="s">
        <v>679</v>
      </c>
    </row>
    <row r="117" spans="2:10" ht="28" x14ac:dyDescent="0.3">
      <c r="B117" s="109" t="s">
        <v>612</v>
      </c>
      <c r="C117" s="59" t="s">
        <v>680</v>
      </c>
      <c r="D117" s="117"/>
      <c r="E117" s="117"/>
      <c r="F117" s="70" t="s">
        <v>681</v>
      </c>
      <c r="G117" s="70" t="s">
        <v>682</v>
      </c>
      <c r="H117" s="105"/>
      <c r="I117" s="98" t="s">
        <v>683</v>
      </c>
      <c r="J117" s="98" t="s">
        <v>228</v>
      </c>
    </row>
    <row r="118" spans="2:10" ht="28" x14ac:dyDescent="0.3">
      <c r="B118" s="109" t="s">
        <v>612</v>
      </c>
      <c r="C118" s="59" t="s">
        <v>684</v>
      </c>
      <c r="D118" s="117"/>
      <c r="E118" s="117"/>
      <c r="F118" s="70" t="s">
        <v>685</v>
      </c>
      <c r="G118" s="70" t="s">
        <v>255</v>
      </c>
      <c r="H118" s="105"/>
      <c r="I118" s="98" t="s">
        <v>686</v>
      </c>
      <c r="J118" s="112" t="s">
        <v>203</v>
      </c>
    </row>
    <row r="119" spans="2:10" ht="28" x14ac:dyDescent="0.3">
      <c r="B119" s="109" t="s">
        <v>612</v>
      </c>
      <c r="C119" s="59" t="s">
        <v>687</v>
      </c>
      <c r="D119" s="117"/>
      <c r="E119" s="117"/>
      <c r="F119" s="70" t="s">
        <v>688</v>
      </c>
      <c r="G119" s="70" t="s">
        <v>689</v>
      </c>
      <c r="H119" s="105"/>
      <c r="I119" s="98" t="s">
        <v>690</v>
      </c>
      <c r="J119" s="98" t="s">
        <v>515</v>
      </c>
    </row>
    <row r="120" spans="2:10" ht="28" x14ac:dyDescent="0.3">
      <c r="B120" s="113" t="s">
        <v>691</v>
      </c>
      <c r="C120" s="114" t="s">
        <v>692</v>
      </c>
      <c r="D120" s="117" t="s">
        <v>120</v>
      </c>
      <c r="E120" s="117"/>
      <c r="F120" s="70" t="s">
        <v>693</v>
      </c>
      <c r="G120" s="70" t="s">
        <v>694</v>
      </c>
      <c r="H120" s="105"/>
      <c r="I120" s="98" t="s">
        <v>695</v>
      </c>
      <c r="J120" s="98" t="s">
        <v>696</v>
      </c>
    </row>
    <row r="121" spans="2:10" ht="28" x14ac:dyDescent="0.3">
      <c r="B121" s="109" t="s">
        <v>691</v>
      </c>
      <c r="C121" s="59" t="s">
        <v>697</v>
      </c>
      <c r="D121" s="117"/>
      <c r="E121" s="117"/>
      <c r="F121" s="102"/>
      <c r="G121" s="102"/>
      <c r="H121" s="105"/>
      <c r="I121" s="98" t="s">
        <v>698</v>
      </c>
      <c r="J121" s="98" t="s">
        <v>699</v>
      </c>
    </row>
    <row r="122" spans="2:10" ht="28" x14ac:dyDescent="0.3">
      <c r="B122" s="109" t="s">
        <v>691</v>
      </c>
      <c r="C122" s="59" t="s">
        <v>700</v>
      </c>
      <c r="D122" s="117"/>
      <c r="E122" s="117"/>
      <c r="F122" s="70" t="s">
        <v>701</v>
      </c>
      <c r="G122" s="70" t="s">
        <v>677</v>
      </c>
      <c r="H122" s="112" t="s">
        <v>702</v>
      </c>
      <c r="I122" s="72"/>
      <c r="J122" s="72"/>
    </row>
    <row r="123" spans="2:10" ht="28" x14ac:dyDescent="0.3">
      <c r="B123" s="109" t="s">
        <v>691</v>
      </c>
      <c r="C123" s="59" t="s">
        <v>703</v>
      </c>
      <c r="D123" s="117"/>
      <c r="E123" s="117"/>
      <c r="F123" s="70" t="s">
        <v>704</v>
      </c>
      <c r="G123" s="70" t="s">
        <v>280</v>
      </c>
      <c r="H123" s="112" t="s">
        <v>705</v>
      </c>
      <c r="I123" s="98" t="s">
        <v>706</v>
      </c>
      <c r="J123" s="98" t="s">
        <v>707</v>
      </c>
    </row>
    <row r="124" spans="2:10" ht="28" x14ac:dyDescent="0.3">
      <c r="B124" s="109" t="s">
        <v>691</v>
      </c>
      <c r="C124" s="59" t="s">
        <v>708</v>
      </c>
      <c r="D124" s="117"/>
      <c r="E124" s="117"/>
      <c r="F124" s="70" t="s">
        <v>709</v>
      </c>
      <c r="G124" s="70" t="s">
        <v>682</v>
      </c>
      <c r="H124" s="112" t="s">
        <v>710</v>
      </c>
      <c r="I124" s="72"/>
      <c r="J124" s="72"/>
    </row>
    <row r="125" spans="2:10" ht="42" x14ac:dyDescent="0.3">
      <c r="B125" s="109" t="s">
        <v>691</v>
      </c>
      <c r="C125" s="59" t="s">
        <v>711</v>
      </c>
      <c r="D125" s="117"/>
      <c r="E125" s="117"/>
      <c r="F125" s="70" t="s">
        <v>712</v>
      </c>
      <c r="G125" s="70" t="s">
        <v>289</v>
      </c>
      <c r="H125" s="112" t="s">
        <v>713</v>
      </c>
      <c r="I125" s="98" t="s">
        <v>714</v>
      </c>
      <c r="J125" s="98" t="s">
        <v>179</v>
      </c>
    </row>
    <row r="126" spans="2:10" x14ac:dyDescent="0.3">
      <c r="B126" s="113" t="s">
        <v>715</v>
      </c>
      <c r="C126" s="114" t="s">
        <v>716</v>
      </c>
      <c r="D126" s="117"/>
      <c r="E126" s="117"/>
      <c r="F126" s="99" t="s">
        <v>717</v>
      </c>
      <c r="G126" s="99" t="s">
        <v>718</v>
      </c>
      <c r="H126" s="106"/>
      <c r="I126" s="98" t="s">
        <v>719</v>
      </c>
      <c r="J126" s="98" t="s">
        <v>544</v>
      </c>
    </row>
    <row r="127" spans="2:10" x14ac:dyDescent="0.3">
      <c r="B127" s="109" t="s">
        <v>715</v>
      </c>
      <c r="C127" s="59" t="s">
        <v>720</v>
      </c>
      <c r="D127" s="117"/>
      <c r="E127" s="117"/>
      <c r="F127" s="126"/>
      <c r="G127" s="127" t="s">
        <v>721</v>
      </c>
      <c r="H127" s="106"/>
      <c r="I127" s="98" t="s">
        <v>722</v>
      </c>
      <c r="J127" s="98" t="s">
        <v>548</v>
      </c>
    </row>
    <row r="128" spans="2:10" x14ac:dyDescent="0.3">
      <c r="B128" s="109" t="s">
        <v>715</v>
      </c>
      <c r="C128" s="59" t="s">
        <v>723</v>
      </c>
      <c r="D128" s="117"/>
      <c r="E128" s="117"/>
      <c r="F128" s="129"/>
      <c r="G128" s="129" t="s">
        <v>724</v>
      </c>
      <c r="H128" s="106"/>
      <c r="I128" s="98" t="s">
        <v>725</v>
      </c>
      <c r="J128" s="98" t="s">
        <v>726</v>
      </c>
    </row>
    <row r="129" spans="2:10" x14ac:dyDescent="0.3">
      <c r="B129" s="109" t="s">
        <v>715</v>
      </c>
      <c r="C129" s="59" t="s">
        <v>727</v>
      </c>
      <c r="D129" s="117"/>
      <c r="E129" s="117"/>
      <c r="F129" s="126"/>
      <c r="G129" s="127" t="s">
        <v>728</v>
      </c>
      <c r="H129" s="106"/>
      <c r="I129" s="98" t="s">
        <v>729</v>
      </c>
      <c r="J129" s="98" t="s">
        <v>229</v>
      </c>
    </row>
    <row r="130" spans="2:10" ht="28" x14ac:dyDescent="0.3">
      <c r="B130" s="113" t="s">
        <v>715</v>
      </c>
      <c r="C130" s="114" t="s">
        <v>730</v>
      </c>
      <c r="D130" s="110" t="s">
        <v>614</v>
      </c>
      <c r="E130" s="110"/>
      <c r="F130" s="126"/>
      <c r="G130" s="127" t="s">
        <v>731</v>
      </c>
      <c r="H130" s="106"/>
      <c r="I130" s="98" t="s">
        <v>732</v>
      </c>
      <c r="J130" s="98" t="s">
        <v>208</v>
      </c>
    </row>
    <row r="131" spans="2:10" x14ac:dyDescent="0.3">
      <c r="B131" s="109" t="s">
        <v>715</v>
      </c>
      <c r="C131" s="59" t="s">
        <v>733</v>
      </c>
      <c r="D131" s="107" t="s">
        <v>648</v>
      </c>
      <c r="E131" s="107"/>
      <c r="F131" s="70" t="s">
        <v>734</v>
      </c>
      <c r="G131" s="70" t="s">
        <v>735</v>
      </c>
      <c r="H131" s="106"/>
      <c r="I131" s="98" t="s">
        <v>736</v>
      </c>
      <c r="J131" s="98" t="s">
        <v>737</v>
      </c>
    </row>
    <row r="132" spans="2:10" x14ac:dyDescent="0.3">
      <c r="B132" s="109" t="s">
        <v>715</v>
      </c>
      <c r="C132" s="59" t="s">
        <v>738</v>
      </c>
      <c r="D132" s="107" t="s">
        <v>651</v>
      </c>
      <c r="E132" s="107"/>
      <c r="F132" s="70" t="s">
        <v>739</v>
      </c>
      <c r="G132" s="70" t="s">
        <v>740</v>
      </c>
      <c r="H132" s="106"/>
      <c r="I132" s="98" t="s">
        <v>741</v>
      </c>
      <c r="J132" s="98" t="s">
        <v>742</v>
      </c>
    </row>
    <row r="133" spans="2:10" x14ac:dyDescent="0.3">
      <c r="B133" s="109" t="s">
        <v>715</v>
      </c>
      <c r="C133" s="59" t="s">
        <v>743</v>
      </c>
      <c r="D133" s="107" t="s">
        <v>654</v>
      </c>
      <c r="E133" s="107"/>
      <c r="F133" s="70" t="s">
        <v>744</v>
      </c>
      <c r="G133" s="70" t="s">
        <v>745</v>
      </c>
      <c r="H133" s="106"/>
      <c r="I133" s="98" t="s">
        <v>746</v>
      </c>
      <c r="J133" s="98" t="s">
        <v>747</v>
      </c>
    </row>
    <row r="134" spans="2:10" ht="28" x14ac:dyDescent="0.3">
      <c r="B134" s="109" t="s">
        <v>715</v>
      </c>
      <c r="C134" s="59" t="s">
        <v>748</v>
      </c>
      <c r="D134" s="107" t="s">
        <v>749</v>
      </c>
      <c r="E134" s="107"/>
      <c r="F134" s="70" t="s">
        <v>750</v>
      </c>
      <c r="G134" s="70" t="s">
        <v>751</v>
      </c>
      <c r="H134" s="122" t="s">
        <v>752</v>
      </c>
      <c r="I134" s="122"/>
      <c r="J134" s="122"/>
    </row>
    <row r="135" spans="2:10" x14ac:dyDescent="0.3">
      <c r="B135" s="109" t="s">
        <v>715</v>
      </c>
      <c r="C135" s="59" t="s">
        <v>753</v>
      </c>
      <c r="D135" s="107" t="s">
        <v>754</v>
      </c>
      <c r="E135" s="107"/>
      <c r="F135" s="70" t="s">
        <v>755</v>
      </c>
      <c r="G135" s="70" t="s">
        <v>756</v>
      </c>
      <c r="H135" s="111" t="s">
        <v>757</v>
      </c>
      <c r="I135" s="98" t="s">
        <v>758</v>
      </c>
      <c r="J135" s="98" t="s">
        <v>596</v>
      </c>
    </row>
    <row r="136" spans="2:10" x14ac:dyDescent="0.3">
      <c r="B136" s="109" t="s">
        <v>715</v>
      </c>
      <c r="C136" s="59" t="s">
        <v>759</v>
      </c>
      <c r="D136" s="117"/>
      <c r="E136" s="117"/>
      <c r="F136" s="70" t="s">
        <v>760</v>
      </c>
      <c r="G136" s="70" t="s">
        <v>179</v>
      </c>
      <c r="H136" s="111" t="s">
        <v>761</v>
      </c>
      <c r="I136" s="98" t="s">
        <v>762</v>
      </c>
      <c r="J136" s="98" t="s">
        <v>602</v>
      </c>
    </row>
    <row r="137" spans="2:10" ht="28" x14ac:dyDescent="0.3">
      <c r="B137" s="109" t="s">
        <v>715</v>
      </c>
      <c r="C137" s="59" t="s">
        <v>763</v>
      </c>
      <c r="D137" s="117"/>
      <c r="E137" s="117"/>
      <c r="F137" s="70" t="s">
        <v>764</v>
      </c>
      <c r="G137" s="70" t="s">
        <v>765</v>
      </c>
      <c r="H137" s="105"/>
      <c r="I137" s="112" t="s">
        <v>766</v>
      </c>
      <c r="J137" s="112" t="s">
        <v>607</v>
      </c>
    </row>
    <row r="138" spans="2:10" x14ac:dyDescent="0.3">
      <c r="B138" s="109" t="s">
        <v>715</v>
      </c>
      <c r="C138" s="59" t="s">
        <v>327</v>
      </c>
      <c r="D138" s="117"/>
      <c r="E138" s="117"/>
      <c r="F138" s="70" t="s">
        <v>767</v>
      </c>
      <c r="G138" s="70" t="s">
        <v>289</v>
      </c>
      <c r="H138" s="112" t="s">
        <v>768</v>
      </c>
      <c r="I138" s="115"/>
      <c r="J138" s="72"/>
    </row>
    <row r="139" spans="2:10" x14ac:dyDescent="0.3">
      <c r="B139" s="109" t="s">
        <v>715</v>
      </c>
      <c r="C139" s="59" t="s">
        <v>769</v>
      </c>
      <c r="D139" s="117"/>
      <c r="E139" s="117"/>
      <c r="F139" s="70" t="s">
        <v>770</v>
      </c>
      <c r="G139" s="70" t="s">
        <v>771</v>
      </c>
      <c r="H139" s="112" t="s">
        <v>772</v>
      </c>
      <c r="I139" s="98" t="s">
        <v>773</v>
      </c>
      <c r="J139" s="98" t="s">
        <v>633</v>
      </c>
    </row>
    <row r="140" spans="2:10" x14ac:dyDescent="0.3">
      <c r="B140" s="109" t="s">
        <v>715</v>
      </c>
      <c r="C140" s="59" t="s">
        <v>774</v>
      </c>
      <c r="D140" s="117"/>
      <c r="E140" s="117"/>
      <c r="F140" s="130" t="s">
        <v>775</v>
      </c>
      <c r="G140" s="130" t="s">
        <v>776</v>
      </c>
      <c r="H140" s="106"/>
      <c r="I140" s="98" t="s">
        <v>777</v>
      </c>
      <c r="J140" s="98" t="s">
        <v>307</v>
      </c>
    </row>
    <row r="141" spans="2:10" x14ac:dyDescent="0.3">
      <c r="B141" s="109" t="s">
        <v>715</v>
      </c>
      <c r="C141" s="59" t="s">
        <v>778</v>
      </c>
      <c r="D141" s="117"/>
      <c r="E141" s="117"/>
      <c r="F141" s="102"/>
      <c r="G141" s="102"/>
      <c r="H141" s="106"/>
      <c r="I141" s="98" t="s">
        <v>779</v>
      </c>
      <c r="J141" s="98" t="s">
        <v>780</v>
      </c>
    </row>
    <row r="142" spans="2:10" ht="28" x14ac:dyDescent="0.3">
      <c r="B142" s="109" t="s">
        <v>715</v>
      </c>
      <c r="C142" s="59" t="s">
        <v>781</v>
      </c>
      <c r="D142" s="117"/>
      <c r="E142" s="117"/>
      <c r="F142" s="70" t="s">
        <v>782</v>
      </c>
      <c r="G142" s="70" t="s">
        <v>783</v>
      </c>
      <c r="H142" s="106"/>
      <c r="I142" s="98" t="s">
        <v>784</v>
      </c>
      <c r="J142" s="98" t="s">
        <v>642</v>
      </c>
    </row>
    <row r="143" spans="2:10" ht="28" x14ac:dyDescent="0.3">
      <c r="B143" s="109" t="s">
        <v>715</v>
      </c>
      <c r="C143" s="59" t="s">
        <v>785</v>
      </c>
      <c r="D143" s="107" t="s">
        <v>280</v>
      </c>
      <c r="E143" s="107"/>
      <c r="F143" s="99" t="s">
        <v>786</v>
      </c>
      <c r="G143" s="99" t="s">
        <v>787</v>
      </c>
      <c r="H143" s="106"/>
      <c r="I143" s="112" t="s">
        <v>788</v>
      </c>
      <c r="J143" s="112" t="s">
        <v>614</v>
      </c>
    </row>
    <row r="144" spans="2:10" x14ac:dyDescent="0.3">
      <c r="B144" s="109" t="s">
        <v>715</v>
      </c>
      <c r="C144" s="59" t="s">
        <v>789</v>
      </c>
      <c r="D144" s="107" t="s">
        <v>790</v>
      </c>
      <c r="E144" s="107"/>
      <c r="F144" s="126"/>
      <c r="G144" s="127" t="s">
        <v>791</v>
      </c>
      <c r="H144" s="111" t="s">
        <v>792</v>
      </c>
      <c r="I144" s="115"/>
      <c r="J144" s="72"/>
    </row>
    <row r="145" spans="2:10" ht="28" x14ac:dyDescent="0.3">
      <c r="B145" s="109" t="s">
        <v>715</v>
      </c>
      <c r="C145" s="59" t="s">
        <v>793</v>
      </c>
      <c r="D145" s="117"/>
      <c r="E145" s="117"/>
      <c r="F145" s="126"/>
      <c r="G145" s="127" t="s">
        <v>794</v>
      </c>
      <c r="H145" s="111" t="s">
        <v>795</v>
      </c>
      <c r="I145" s="98" t="s">
        <v>796</v>
      </c>
      <c r="J145" s="98" t="s">
        <v>544</v>
      </c>
    </row>
    <row r="146" spans="2:10" x14ac:dyDescent="0.3">
      <c r="B146" s="109" t="s">
        <v>715</v>
      </c>
      <c r="C146" s="59" t="s">
        <v>797</v>
      </c>
      <c r="D146" s="117"/>
      <c r="E146" s="117"/>
      <c r="F146" s="126"/>
      <c r="G146" s="127" t="s">
        <v>798</v>
      </c>
      <c r="H146" s="105"/>
      <c r="I146" s="98" t="s">
        <v>799</v>
      </c>
      <c r="J146" s="98" t="s">
        <v>548</v>
      </c>
    </row>
    <row r="147" spans="2:10" x14ac:dyDescent="0.3">
      <c r="B147" s="109" t="s">
        <v>715</v>
      </c>
      <c r="C147" s="59" t="s">
        <v>800</v>
      </c>
      <c r="D147" s="107" t="s">
        <v>801</v>
      </c>
      <c r="E147" s="107"/>
      <c r="F147" s="126"/>
      <c r="G147" s="127" t="s">
        <v>802</v>
      </c>
      <c r="H147" s="105"/>
      <c r="I147" s="98" t="s">
        <v>803</v>
      </c>
      <c r="J147" s="98" t="s">
        <v>179</v>
      </c>
    </row>
    <row r="148" spans="2:10" x14ac:dyDescent="0.3">
      <c r="B148" s="109" t="s">
        <v>715</v>
      </c>
      <c r="C148" s="59" t="s">
        <v>615</v>
      </c>
      <c r="D148" s="107" t="s">
        <v>804</v>
      </c>
      <c r="E148" s="107"/>
      <c r="F148" s="126"/>
      <c r="G148" s="127" t="s">
        <v>660</v>
      </c>
      <c r="H148" s="105"/>
      <c r="I148" s="98" t="s">
        <v>805</v>
      </c>
      <c r="J148" s="98" t="s">
        <v>677</v>
      </c>
    </row>
    <row r="149" spans="2:10" ht="28" x14ac:dyDescent="0.3">
      <c r="B149" s="109" t="s">
        <v>715</v>
      </c>
      <c r="C149" s="59" t="s">
        <v>806</v>
      </c>
      <c r="D149" s="117"/>
      <c r="E149" s="117"/>
      <c r="F149" s="102"/>
      <c r="G149" s="102"/>
      <c r="H149" s="105"/>
      <c r="I149" s="98" t="s">
        <v>807</v>
      </c>
      <c r="J149" s="98" t="s">
        <v>682</v>
      </c>
    </row>
    <row r="150" spans="2:10" x14ac:dyDescent="0.3">
      <c r="B150" s="109" t="s">
        <v>715</v>
      </c>
      <c r="C150" s="131" t="s">
        <v>808</v>
      </c>
      <c r="D150" s="117"/>
      <c r="E150" s="117"/>
      <c r="F150" s="99" t="s">
        <v>809</v>
      </c>
      <c r="G150" s="99" t="s">
        <v>810</v>
      </c>
      <c r="H150" s="105"/>
      <c r="I150" s="98" t="s">
        <v>811</v>
      </c>
      <c r="J150" s="98" t="s">
        <v>255</v>
      </c>
    </row>
    <row r="151" spans="2:10" ht="28" x14ac:dyDescent="0.3">
      <c r="B151" s="109" t="s">
        <v>715</v>
      </c>
      <c r="C151" s="59" t="s">
        <v>812</v>
      </c>
      <c r="D151" s="107" t="s">
        <v>813</v>
      </c>
      <c r="E151" s="107"/>
      <c r="F151" s="126"/>
      <c r="G151" s="127" t="s">
        <v>814</v>
      </c>
      <c r="H151" s="105"/>
      <c r="I151" s="98" t="s">
        <v>815</v>
      </c>
      <c r="J151" s="98" t="s">
        <v>816</v>
      </c>
    </row>
    <row r="152" spans="2:10" x14ac:dyDescent="0.3">
      <c r="B152" s="109" t="s">
        <v>715</v>
      </c>
      <c r="C152" s="59" t="s">
        <v>817</v>
      </c>
      <c r="D152" s="117"/>
      <c r="E152" s="117"/>
      <c r="F152" s="126"/>
      <c r="G152" s="127" t="s">
        <v>818</v>
      </c>
      <c r="H152" s="105"/>
      <c r="I152" s="98" t="s">
        <v>819</v>
      </c>
      <c r="J152" s="98" t="s">
        <v>694</v>
      </c>
    </row>
    <row r="153" spans="2:10" x14ac:dyDescent="0.3">
      <c r="B153" s="109" t="s">
        <v>715</v>
      </c>
      <c r="C153" s="59" t="s">
        <v>820</v>
      </c>
      <c r="D153" s="117"/>
      <c r="E153" s="117"/>
      <c r="F153" s="126"/>
      <c r="G153" s="127" t="s">
        <v>821</v>
      </c>
      <c r="H153" s="112" t="s">
        <v>822</v>
      </c>
      <c r="I153" s="115"/>
      <c r="J153" s="72"/>
    </row>
    <row r="154" spans="2:10" x14ac:dyDescent="0.3">
      <c r="B154" s="113" t="s">
        <v>715</v>
      </c>
      <c r="C154" s="114" t="s">
        <v>823</v>
      </c>
      <c r="D154" s="117" t="s">
        <v>369</v>
      </c>
      <c r="E154" s="117"/>
      <c r="F154" s="126"/>
      <c r="G154" s="127" t="s">
        <v>824</v>
      </c>
      <c r="H154" s="112" t="s">
        <v>825</v>
      </c>
      <c r="I154" s="98" t="s">
        <v>826</v>
      </c>
      <c r="J154" s="98" t="s">
        <v>677</v>
      </c>
    </row>
    <row r="155" spans="2:10" x14ac:dyDescent="0.3">
      <c r="B155" s="109" t="s">
        <v>715</v>
      </c>
      <c r="C155" s="59" t="s">
        <v>827</v>
      </c>
      <c r="D155" s="117"/>
      <c r="E155" s="117"/>
      <c r="F155" s="99" t="s">
        <v>828</v>
      </c>
      <c r="G155" s="99" t="s">
        <v>829</v>
      </c>
      <c r="H155" s="106"/>
      <c r="I155" s="98" t="s">
        <v>830</v>
      </c>
      <c r="J155" s="98" t="s">
        <v>280</v>
      </c>
    </row>
    <row r="156" spans="2:10" x14ac:dyDescent="0.3">
      <c r="B156" s="109" t="s">
        <v>715</v>
      </c>
      <c r="C156" s="59" t="s">
        <v>831</v>
      </c>
      <c r="D156" s="117"/>
      <c r="E156" s="117"/>
      <c r="F156" s="126"/>
      <c r="G156" s="127" t="s">
        <v>829</v>
      </c>
      <c r="H156" s="106"/>
      <c r="I156" s="98" t="s">
        <v>832</v>
      </c>
      <c r="J156" s="98" t="s">
        <v>682</v>
      </c>
    </row>
    <row r="157" spans="2:10" x14ac:dyDescent="0.3">
      <c r="B157" s="109" t="s">
        <v>715</v>
      </c>
      <c r="C157" s="59" t="s">
        <v>833</v>
      </c>
      <c r="D157" s="117"/>
      <c r="E157" s="117"/>
      <c r="F157" s="126"/>
      <c r="G157" s="127" t="s">
        <v>834</v>
      </c>
      <c r="H157" s="106"/>
      <c r="I157" s="98" t="s">
        <v>835</v>
      </c>
      <c r="J157" s="98" t="s">
        <v>289</v>
      </c>
    </row>
    <row r="158" spans="2:10" x14ac:dyDescent="0.3">
      <c r="B158" s="109" t="s">
        <v>715</v>
      </c>
      <c r="C158" s="59" t="s">
        <v>836</v>
      </c>
      <c r="D158" s="117"/>
      <c r="E158" s="117"/>
      <c r="F158" s="126"/>
      <c r="G158" s="127" t="s">
        <v>203</v>
      </c>
      <c r="H158" s="106"/>
      <c r="I158" s="98" t="s">
        <v>837</v>
      </c>
      <c r="J158" s="112" t="s">
        <v>718</v>
      </c>
    </row>
    <row r="159" spans="2:10" x14ac:dyDescent="0.3">
      <c r="B159" s="109" t="s">
        <v>715</v>
      </c>
      <c r="C159" s="59" t="s">
        <v>838</v>
      </c>
      <c r="D159" s="117"/>
      <c r="E159" s="117"/>
      <c r="F159" s="126"/>
      <c r="G159" s="127" t="s">
        <v>839</v>
      </c>
      <c r="H159" s="106"/>
      <c r="I159" s="98" t="s">
        <v>840</v>
      </c>
      <c r="J159" s="98" t="s">
        <v>735</v>
      </c>
    </row>
    <row r="160" spans="2:10" x14ac:dyDescent="0.3">
      <c r="B160" s="109" t="s">
        <v>715</v>
      </c>
      <c r="C160" s="59" t="s">
        <v>841</v>
      </c>
      <c r="D160" s="117"/>
      <c r="E160" s="117"/>
      <c r="F160" s="99" t="s">
        <v>842</v>
      </c>
      <c r="G160" s="99" t="s">
        <v>843</v>
      </c>
      <c r="H160" s="106"/>
      <c r="I160" s="98" t="s">
        <v>844</v>
      </c>
      <c r="J160" s="98" t="s">
        <v>845</v>
      </c>
    </row>
    <row r="161" spans="2:10" ht="28" x14ac:dyDescent="0.3">
      <c r="B161" s="109" t="s">
        <v>715</v>
      </c>
      <c r="C161" s="59" t="s">
        <v>846</v>
      </c>
      <c r="D161" s="117"/>
      <c r="E161" s="117"/>
      <c r="F161" s="126"/>
      <c r="G161" s="127" t="s">
        <v>847</v>
      </c>
      <c r="H161" s="106"/>
      <c r="I161" s="98" t="s">
        <v>848</v>
      </c>
      <c r="J161" s="98" t="s">
        <v>745</v>
      </c>
    </row>
    <row r="162" spans="2:10" ht="28" x14ac:dyDescent="0.3">
      <c r="B162" s="109" t="s">
        <v>715</v>
      </c>
      <c r="C162" s="59" t="s">
        <v>849</v>
      </c>
      <c r="D162" s="117"/>
      <c r="E162" s="117"/>
      <c r="F162" s="126"/>
      <c r="G162" s="127" t="s">
        <v>850</v>
      </c>
      <c r="H162" s="106"/>
      <c r="I162" s="98" t="s">
        <v>851</v>
      </c>
      <c r="J162" s="98" t="s">
        <v>751</v>
      </c>
    </row>
    <row r="163" spans="2:10" x14ac:dyDescent="0.3">
      <c r="B163" s="109" t="s">
        <v>715</v>
      </c>
      <c r="C163" s="59" t="s">
        <v>852</v>
      </c>
      <c r="D163" s="117"/>
      <c r="E163" s="117"/>
      <c r="F163" s="126"/>
      <c r="G163" s="127" t="s">
        <v>615</v>
      </c>
      <c r="H163" s="106"/>
      <c r="I163" s="98" t="s">
        <v>853</v>
      </c>
      <c r="J163" s="98" t="s">
        <v>756</v>
      </c>
    </row>
    <row r="164" spans="2:10" ht="28.5" x14ac:dyDescent="0.3">
      <c r="B164" s="109" t="s">
        <v>715</v>
      </c>
      <c r="C164" s="59" t="s">
        <v>854</v>
      </c>
      <c r="D164" s="117"/>
      <c r="E164" s="117"/>
      <c r="F164" s="126"/>
      <c r="G164" s="127" t="s">
        <v>855</v>
      </c>
      <c r="H164" s="106"/>
      <c r="I164" s="98" t="s">
        <v>856</v>
      </c>
      <c r="J164" s="98" t="s">
        <v>179</v>
      </c>
    </row>
    <row r="165" spans="2:10" x14ac:dyDescent="0.3">
      <c r="B165" s="109" t="s">
        <v>715</v>
      </c>
      <c r="C165" s="59" t="s">
        <v>857</v>
      </c>
      <c r="D165" s="117"/>
      <c r="E165" s="117"/>
      <c r="F165" s="126"/>
      <c r="G165" s="127" t="s">
        <v>858</v>
      </c>
      <c r="H165" s="106"/>
      <c r="I165" s="98" t="s">
        <v>859</v>
      </c>
      <c r="J165" s="98" t="s">
        <v>765</v>
      </c>
    </row>
    <row r="166" spans="2:10" x14ac:dyDescent="0.3">
      <c r="B166" s="109" t="s">
        <v>715</v>
      </c>
      <c r="C166" s="59" t="s">
        <v>860</v>
      </c>
      <c r="D166" s="117"/>
      <c r="E166" s="117"/>
      <c r="F166" s="99" t="s">
        <v>861</v>
      </c>
      <c r="G166" s="99" t="s">
        <v>862</v>
      </c>
      <c r="H166" s="106"/>
      <c r="I166" s="98" t="s">
        <v>863</v>
      </c>
      <c r="J166" s="98" t="s">
        <v>864</v>
      </c>
    </row>
    <row r="167" spans="2:10" x14ac:dyDescent="0.3">
      <c r="B167" s="109" t="s">
        <v>715</v>
      </c>
      <c r="C167" s="59" t="s">
        <v>865</v>
      </c>
      <c r="D167" s="117"/>
      <c r="E167" s="117"/>
      <c r="F167" s="126"/>
      <c r="G167" s="127" t="s">
        <v>559</v>
      </c>
      <c r="H167" s="106"/>
      <c r="I167" s="98" t="s">
        <v>866</v>
      </c>
      <c r="J167" s="98" t="s">
        <v>776</v>
      </c>
    </row>
    <row r="168" spans="2:10" x14ac:dyDescent="0.3">
      <c r="B168" s="109" t="s">
        <v>715</v>
      </c>
      <c r="C168" s="59" t="s">
        <v>867</v>
      </c>
      <c r="D168" s="117"/>
      <c r="E168" s="117"/>
      <c r="F168" s="126"/>
      <c r="G168" s="127" t="s">
        <v>868</v>
      </c>
      <c r="H168" s="111" t="s">
        <v>869</v>
      </c>
      <c r="I168" s="115"/>
      <c r="J168" s="72"/>
    </row>
    <row r="169" spans="2:10" x14ac:dyDescent="0.3">
      <c r="B169" s="109" t="s">
        <v>715</v>
      </c>
      <c r="C169" s="59" t="s">
        <v>870</v>
      </c>
      <c r="D169" s="117"/>
      <c r="E169" s="117"/>
      <c r="F169" s="126"/>
      <c r="G169" s="127" t="s">
        <v>871</v>
      </c>
      <c r="H169" s="111" t="s">
        <v>872</v>
      </c>
      <c r="I169" s="98" t="s">
        <v>873</v>
      </c>
      <c r="J169" s="98" t="s">
        <v>783</v>
      </c>
    </row>
    <row r="170" spans="2:10" x14ac:dyDescent="0.3">
      <c r="B170" s="109" t="s">
        <v>715</v>
      </c>
      <c r="C170" s="59" t="s">
        <v>874</v>
      </c>
      <c r="D170" s="117"/>
      <c r="E170" s="117"/>
      <c r="F170" s="126"/>
      <c r="G170" s="127" t="s">
        <v>875</v>
      </c>
      <c r="H170" s="105"/>
      <c r="I170" s="112" t="s">
        <v>876</v>
      </c>
      <c r="J170" s="112" t="s">
        <v>787</v>
      </c>
    </row>
    <row r="171" spans="2:10" x14ac:dyDescent="0.3">
      <c r="B171" s="109" t="s">
        <v>715</v>
      </c>
      <c r="C171" s="59" t="s">
        <v>877</v>
      </c>
      <c r="D171" s="117"/>
      <c r="E171" s="117"/>
      <c r="F171" s="126"/>
      <c r="G171" s="127" t="s">
        <v>878</v>
      </c>
      <c r="H171" s="112" t="s">
        <v>879</v>
      </c>
      <c r="I171" s="115"/>
      <c r="J171" s="72"/>
    </row>
    <row r="172" spans="2:10" x14ac:dyDescent="0.3">
      <c r="B172" s="109" t="s">
        <v>715</v>
      </c>
      <c r="C172" s="59" t="s">
        <v>880</v>
      </c>
      <c r="D172" s="117"/>
      <c r="E172" s="117"/>
      <c r="F172" s="99" t="s">
        <v>881</v>
      </c>
      <c r="G172" s="99" t="s">
        <v>882</v>
      </c>
      <c r="H172" s="112" t="s">
        <v>883</v>
      </c>
      <c r="I172" s="98" t="s">
        <v>884</v>
      </c>
      <c r="J172" s="98" t="s">
        <v>885</v>
      </c>
    </row>
    <row r="173" spans="2:10" x14ac:dyDescent="0.3">
      <c r="B173" s="109" t="s">
        <v>715</v>
      </c>
      <c r="C173" s="59" t="s">
        <v>886</v>
      </c>
      <c r="D173" s="117"/>
      <c r="E173" s="117"/>
      <c r="F173" s="126"/>
      <c r="G173" s="127" t="s">
        <v>887</v>
      </c>
      <c r="H173" s="106"/>
      <c r="I173" s="98" t="s">
        <v>888</v>
      </c>
      <c r="J173" s="98" t="s">
        <v>889</v>
      </c>
    </row>
    <row r="174" spans="2:10" x14ac:dyDescent="0.3">
      <c r="B174" s="109" t="s">
        <v>715</v>
      </c>
      <c r="C174" s="59" t="s">
        <v>890</v>
      </c>
      <c r="D174" s="117"/>
      <c r="E174" s="117"/>
      <c r="F174" s="126"/>
      <c r="G174" s="127" t="s">
        <v>891</v>
      </c>
      <c r="H174" s="106"/>
      <c r="I174" s="98" t="s">
        <v>892</v>
      </c>
      <c r="J174" s="98" t="s">
        <v>893</v>
      </c>
    </row>
    <row r="175" spans="2:10" ht="28" x14ac:dyDescent="0.3">
      <c r="B175" s="109" t="s">
        <v>715</v>
      </c>
      <c r="C175" s="59" t="s">
        <v>894</v>
      </c>
      <c r="D175" s="117"/>
      <c r="E175" s="117"/>
      <c r="F175" s="126"/>
      <c r="G175" s="127" t="s">
        <v>895</v>
      </c>
      <c r="H175" s="106"/>
      <c r="I175" s="98" t="s">
        <v>896</v>
      </c>
      <c r="J175" s="98" t="s">
        <v>897</v>
      </c>
    </row>
    <row r="176" spans="2:10" x14ac:dyDescent="0.3">
      <c r="B176" s="109" t="s">
        <v>715</v>
      </c>
      <c r="C176" s="59" t="s">
        <v>898</v>
      </c>
      <c r="D176" s="117"/>
      <c r="E176" s="117"/>
      <c r="F176" s="126"/>
      <c r="G176" s="127" t="s">
        <v>899</v>
      </c>
      <c r="H176" s="106"/>
      <c r="I176" s="98" t="s">
        <v>900</v>
      </c>
      <c r="J176" s="98" t="s">
        <v>694</v>
      </c>
    </row>
    <row r="177" spans="2:10" x14ac:dyDescent="0.3">
      <c r="B177" s="109" t="s">
        <v>715</v>
      </c>
      <c r="C177" s="59" t="s">
        <v>901</v>
      </c>
      <c r="D177" s="117"/>
      <c r="E177" s="117"/>
      <c r="F177" s="126"/>
      <c r="G177" s="127" t="s">
        <v>902</v>
      </c>
      <c r="H177" s="106"/>
      <c r="I177" s="98" t="s">
        <v>903</v>
      </c>
      <c r="J177" s="130" t="s">
        <v>776</v>
      </c>
    </row>
    <row r="178" spans="2:10" x14ac:dyDescent="0.3">
      <c r="B178" s="109" t="s">
        <v>715</v>
      </c>
      <c r="C178" s="59" t="s">
        <v>904</v>
      </c>
      <c r="D178" s="117"/>
      <c r="E178" s="117"/>
      <c r="F178" s="126"/>
      <c r="G178" s="127" t="s">
        <v>905</v>
      </c>
      <c r="H178" s="106"/>
      <c r="I178" s="98" t="s">
        <v>906</v>
      </c>
      <c r="J178" s="98" t="s">
        <v>907</v>
      </c>
    </row>
    <row r="179" spans="2:10" x14ac:dyDescent="0.3">
      <c r="B179" s="109" t="s">
        <v>715</v>
      </c>
      <c r="C179" s="59" t="s">
        <v>908</v>
      </c>
      <c r="D179" s="117"/>
      <c r="E179" s="117"/>
      <c r="F179" s="126"/>
      <c r="G179" s="127" t="s">
        <v>907</v>
      </c>
      <c r="H179" s="111" t="s">
        <v>909</v>
      </c>
      <c r="I179" s="115"/>
      <c r="J179" s="72"/>
    </row>
    <row r="180" spans="2:10" x14ac:dyDescent="0.3">
      <c r="B180" s="109" t="s">
        <v>715</v>
      </c>
      <c r="C180" s="59" t="s">
        <v>910</v>
      </c>
      <c r="D180" s="117"/>
      <c r="E180" s="117"/>
      <c r="F180" s="102"/>
      <c r="G180" s="102"/>
      <c r="H180" s="111" t="s">
        <v>911</v>
      </c>
      <c r="I180" s="98" t="s">
        <v>912</v>
      </c>
      <c r="J180" s="98" t="s">
        <v>913</v>
      </c>
    </row>
    <row r="181" spans="2:10" ht="28" x14ac:dyDescent="0.3">
      <c r="B181" s="109" t="s">
        <v>914</v>
      </c>
      <c r="C181" s="131" t="s">
        <v>915</v>
      </c>
      <c r="D181" s="110" t="s">
        <v>787</v>
      </c>
      <c r="E181" s="110"/>
      <c r="F181" s="130" t="s">
        <v>916</v>
      </c>
      <c r="G181" s="130" t="s">
        <v>776</v>
      </c>
      <c r="H181" s="105"/>
      <c r="I181" s="98" t="s">
        <v>917</v>
      </c>
      <c r="J181" s="98" t="s">
        <v>918</v>
      </c>
    </row>
    <row r="182" spans="2:10" x14ac:dyDescent="0.3">
      <c r="B182" s="109" t="s">
        <v>914</v>
      </c>
      <c r="C182" s="131" t="s">
        <v>919</v>
      </c>
      <c r="D182" s="107" t="s">
        <v>868</v>
      </c>
      <c r="E182" s="107"/>
      <c r="F182" s="70" t="s">
        <v>920</v>
      </c>
      <c r="G182" s="70" t="s">
        <v>907</v>
      </c>
      <c r="H182" s="105"/>
      <c r="I182" s="98" t="s">
        <v>921</v>
      </c>
      <c r="J182" s="98" t="s">
        <v>922</v>
      </c>
    </row>
    <row r="183" spans="2:10" ht="28" x14ac:dyDescent="0.3">
      <c r="B183" s="113" t="s">
        <v>914</v>
      </c>
      <c r="C183" s="114" t="s">
        <v>923</v>
      </c>
      <c r="D183" s="110" t="s">
        <v>787</v>
      </c>
      <c r="E183" s="110"/>
      <c r="F183" s="102"/>
      <c r="G183" s="102"/>
      <c r="H183" s="105"/>
      <c r="I183" s="98" t="s">
        <v>924</v>
      </c>
      <c r="J183" s="98" t="s">
        <v>677</v>
      </c>
    </row>
    <row r="184" spans="2:10" x14ac:dyDescent="0.3">
      <c r="B184" s="109" t="s">
        <v>914</v>
      </c>
      <c r="C184" s="59" t="s">
        <v>925</v>
      </c>
      <c r="D184" s="107" t="s">
        <v>926</v>
      </c>
      <c r="E184" s="107"/>
      <c r="F184" s="70" t="s">
        <v>927</v>
      </c>
      <c r="G184" s="70" t="s">
        <v>913</v>
      </c>
      <c r="H184" s="105"/>
      <c r="I184" s="98" t="s">
        <v>928</v>
      </c>
      <c r="J184" s="98" t="s">
        <v>929</v>
      </c>
    </row>
    <row r="185" spans="2:10" x14ac:dyDescent="0.3">
      <c r="B185" s="109" t="s">
        <v>914</v>
      </c>
      <c r="C185" s="59" t="s">
        <v>930</v>
      </c>
      <c r="D185" s="107" t="s">
        <v>931</v>
      </c>
      <c r="E185" s="107"/>
      <c r="F185" s="70" t="s">
        <v>932</v>
      </c>
      <c r="G185" s="70" t="s">
        <v>918</v>
      </c>
      <c r="H185" s="105"/>
      <c r="I185" s="98" t="s">
        <v>933</v>
      </c>
      <c r="J185" s="98" t="s">
        <v>682</v>
      </c>
    </row>
    <row r="186" spans="2:10" x14ac:dyDescent="0.3">
      <c r="B186" s="109" t="s">
        <v>914</v>
      </c>
      <c r="C186" s="59" t="s">
        <v>934</v>
      </c>
      <c r="D186" s="107" t="s">
        <v>935</v>
      </c>
      <c r="E186" s="107"/>
      <c r="F186" s="70" t="s">
        <v>936</v>
      </c>
      <c r="G186" s="70" t="s">
        <v>922</v>
      </c>
      <c r="H186" s="105"/>
      <c r="I186" s="98" t="s">
        <v>937</v>
      </c>
      <c r="J186" s="98" t="s">
        <v>938</v>
      </c>
    </row>
    <row r="187" spans="2:10" x14ac:dyDescent="0.3">
      <c r="B187" s="109" t="s">
        <v>914</v>
      </c>
      <c r="C187" s="59" t="s">
        <v>939</v>
      </c>
      <c r="D187" s="107" t="s">
        <v>940</v>
      </c>
      <c r="E187" s="107"/>
      <c r="F187" s="70" t="s">
        <v>941</v>
      </c>
      <c r="G187" s="70" t="s">
        <v>677</v>
      </c>
      <c r="H187" s="105"/>
      <c r="I187" s="98" t="s">
        <v>942</v>
      </c>
      <c r="J187" s="98" t="s">
        <v>943</v>
      </c>
    </row>
    <row r="188" spans="2:10" x14ac:dyDescent="0.3">
      <c r="B188" s="109" t="s">
        <v>914</v>
      </c>
      <c r="C188" s="59" t="s">
        <v>944</v>
      </c>
      <c r="D188" s="107" t="s">
        <v>660</v>
      </c>
      <c r="E188" s="107"/>
      <c r="F188" s="70" t="s">
        <v>945</v>
      </c>
      <c r="G188" s="70" t="s">
        <v>946</v>
      </c>
      <c r="H188" s="105"/>
      <c r="I188" s="98" t="s">
        <v>947</v>
      </c>
      <c r="J188" s="98" t="s">
        <v>948</v>
      </c>
    </row>
    <row r="189" spans="2:10" ht="28" x14ac:dyDescent="0.3">
      <c r="B189" s="109" t="s">
        <v>914</v>
      </c>
      <c r="C189" s="59" t="s">
        <v>949</v>
      </c>
      <c r="D189" s="117"/>
      <c r="E189" s="117"/>
      <c r="F189" s="70" t="s">
        <v>950</v>
      </c>
      <c r="G189" s="70" t="s">
        <v>682</v>
      </c>
      <c r="H189" s="105"/>
      <c r="I189" s="98" t="s">
        <v>951</v>
      </c>
      <c r="J189" s="98" t="s">
        <v>952</v>
      </c>
    </row>
    <row r="190" spans="2:10" ht="28" x14ac:dyDescent="0.3">
      <c r="B190" s="109" t="s">
        <v>914</v>
      </c>
      <c r="C190" s="59" t="s">
        <v>953</v>
      </c>
      <c r="D190" s="117"/>
      <c r="E190" s="117"/>
      <c r="F190" s="70" t="s">
        <v>954</v>
      </c>
      <c r="G190" s="70" t="s">
        <v>938</v>
      </c>
      <c r="H190" s="105"/>
      <c r="I190" s="98" t="s">
        <v>955</v>
      </c>
      <c r="J190" s="98" t="s">
        <v>745</v>
      </c>
    </row>
    <row r="191" spans="2:10" ht="28" x14ac:dyDescent="0.3">
      <c r="B191" s="109" t="s">
        <v>914</v>
      </c>
      <c r="C191" s="59" t="s">
        <v>926</v>
      </c>
      <c r="D191" s="117"/>
      <c r="E191" s="117"/>
      <c r="F191" s="70" t="s">
        <v>956</v>
      </c>
      <c r="G191" s="70" t="s">
        <v>943</v>
      </c>
      <c r="H191" s="122" t="s">
        <v>957</v>
      </c>
      <c r="I191" s="122"/>
      <c r="J191" s="122"/>
    </row>
    <row r="192" spans="2:10" x14ac:dyDescent="0.3">
      <c r="B192" s="109" t="s">
        <v>914</v>
      </c>
      <c r="C192" s="59" t="s">
        <v>958</v>
      </c>
      <c r="D192" s="117"/>
      <c r="E192" s="117"/>
      <c r="F192" s="70" t="s">
        <v>959</v>
      </c>
      <c r="G192" s="70" t="s">
        <v>948</v>
      </c>
      <c r="H192" s="112" t="s">
        <v>960</v>
      </c>
      <c r="I192" s="115"/>
      <c r="J192" s="72"/>
    </row>
    <row r="193" spans="2:10" ht="28" x14ac:dyDescent="0.3">
      <c r="B193" s="113" t="s">
        <v>914</v>
      </c>
      <c r="C193" s="114" t="s">
        <v>961</v>
      </c>
      <c r="D193" s="110" t="s">
        <v>787</v>
      </c>
      <c r="E193" s="110"/>
      <c r="F193" s="70" t="s">
        <v>962</v>
      </c>
      <c r="G193" s="70" t="s">
        <v>952</v>
      </c>
      <c r="H193" s="112"/>
      <c r="I193" s="121" t="s">
        <v>963</v>
      </c>
      <c r="J193" s="98" t="s">
        <v>964</v>
      </c>
    </row>
    <row r="194" spans="2:10" x14ac:dyDescent="0.3">
      <c r="B194" s="109" t="s">
        <v>914</v>
      </c>
      <c r="C194" s="59" t="s">
        <v>965</v>
      </c>
      <c r="D194" s="117"/>
      <c r="E194" s="117"/>
      <c r="F194" s="70" t="s">
        <v>966</v>
      </c>
      <c r="G194" s="70" t="s">
        <v>745</v>
      </c>
      <c r="H194" s="112"/>
      <c r="I194" s="121" t="s">
        <v>967</v>
      </c>
      <c r="J194" s="98" t="s">
        <v>968</v>
      </c>
    </row>
    <row r="195" spans="2:10" x14ac:dyDescent="0.3">
      <c r="B195" s="109" t="s">
        <v>914</v>
      </c>
      <c r="C195" s="59" t="s">
        <v>969</v>
      </c>
      <c r="D195" s="117" t="s">
        <v>878</v>
      </c>
      <c r="E195" s="117"/>
      <c r="F195" s="102"/>
      <c r="G195" s="102"/>
      <c r="H195" s="112"/>
      <c r="I195" s="121" t="s">
        <v>970</v>
      </c>
      <c r="J195" s="98" t="s">
        <v>971</v>
      </c>
    </row>
    <row r="196" spans="2:10" ht="28" x14ac:dyDescent="0.3">
      <c r="B196" s="109" t="s">
        <v>914</v>
      </c>
      <c r="C196" s="59" t="s">
        <v>972</v>
      </c>
      <c r="D196" s="117" t="s">
        <v>878</v>
      </c>
      <c r="E196" s="117"/>
      <c r="F196" s="70" t="s">
        <v>973</v>
      </c>
      <c r="G196" s="70" t="s">
        <v>974</v>
      </c>
      <c r="H196" s="112"/>
      <c r="I196" s="121" t="s">
        <v>975</v>
      </c>
      <c r="J196" s="98" t="s">
        <v>976</v>
      </c>
    </row>
    <row r="197" spans="2:10" x14ac:dyDescent="0.3">
      <c r="B197" s="109" t="s">
        <v>914</v>
      </c>
      <c r="C197" s="59" t="s">
        <v>977</v>
      </c>
      <c r="D197" s="117" t="s">
        <v>878</v>
      </c>
      <c r="E197" s="117"/>
      <c r="F197" s="117"/>
      <c r="G197" s="54"/>
      <c r="H197" s="112"/>
      <c r="I197" s="121" t="s">
        <v>978</v>
      </c>
      <c r="J197" s="98" t="s">
        <v>979</v>
      </c>
    </row>
    <row r="198" spans="2:10" x14ac:dyDescent="0.3">
      <c r="B198" s="109" t="s">
        <v>914</v>
      </c>
      <c r="C198" s="59" t="s">
        <v>980</v>
      </c>
      <c r="D198" s="117" t="s">
        <v>878</v>
      </c>
      <c r="E198" s="117"/>
      <c r="F198" s="117"/>
      <c r="G198" s="54"/>
      <c r="H198" s="112"/>
      <c r="I198" s="121" t="s">
        <v>981</v>
      </c>
      <c r="J198" s="98" t="s">
        <v>982</v>
      </c>
    </row>
    <row r="199" spans="2:10" x14ac:dyDescent="0.3">
      <c r="B199" s="109" t="s">
        <v>914</v>
      </c>
      <c r="C199" s="59" t="s">
        <v>983</v>
      </c>
      <c r="D199" s="117" t="s">
        <v>878</v>
      </c>
      <c r="E199" s="117"/>
      <c r="F199" s="117"/>
      <c r="G199" s="54"/>
      <c r="H199" s="112"/>
      <c r="I199" s="121" t="s">
        <v>984</v>
      </c>
      <c r="J199" s="98" t="s">
        <v>985</v>
      </c>
    </row>
    <row r="200" spans="2:10" ht="28" x14ac:dyDescent="0.3">
      <c r="B200" s="109" t="s">
        <v>914</v>
      </c>
      <c r="C200" s="59" t="s">
        <v>986</v>
      </c>
      <c r="D200" s="117" t="s">
        <v>878</v>
      </c>
      <c r="E200" s="117"/>
      <c r="F200" s="117"/>
      <c r="G200" s="54"/>
      <c r="H200" s="112"/>
      <c r="I200" s="121" t="s">
        <v>987</v>
      </c>
      <c r="J200" s="98" t="s">
        <v>988</v>
      </c>
    </row>
    <row r="201" spans="2:10" x14ac:dyDescent="0.3">
      <c r="B201" s="113" t="s">
        <v>914</v>
      </c>
      <c r="C201" s="132" t="s">
        <v>989</v>
      </c>
      <c r="D201" s="117" t="s">
        <v>990</v>
      </c>
      <c r="E201" s="117"/>
      <c r="F201" s="117"/>
      <c r="G201" s="54"/>
      <c r="H201" s="112"/>
      <c r="I201" s="121" t="s">
        <v>991</v>
      </c>
      <c r="J201" s="98" t="s">
        <v>992</v>
      </c>
    </row>
    <row r="202" spans="2:10" x14ac:dyDescent="0.3">
      <c r="B202" s="109" t="s">
        <v>914</v>
      </c>
      <c r="C202" s="59" t="s">
        <v>993</v>
      </c>
      <c r="D202" s="117" t="s">
        <v>994</v>
      </c>
      <c r="E202" s="117"/>
      <c r="F202" s="117"/>
      <c r="G202" s="54"/>
      <c r="H202" s="112"/>
      <c r="I202" s="121" t="s">
        <v>995</v>
      </c>
      <c r="J202" s="98" t="s">
        <v>996</v>
      </c>
    </row>
    <row r="203" spans="2:10" x14ac:dyDescent="0.3">
      <c r="B203" s="109" t="s">
        <v>914</v>
      </c>
      <c r="C203" s="59" t="s">
        <v>997</v>
      </c>
      <c r="D203" s="133" t="s">
        <v>998</v>
      </c>
      <c r="E203" s="133"/>
      <c r="F203" s="133"/>
      <c r="G203" s="54"/>
      <c r="H203" s="112"/>
      <c r="I203" s="121" t="s">
        <v>999</v>
      </c>
      <c r="J203" s="98" t="s">
        <v>1000</v>
      </c>
    </row>
    <row r="204" spans="2:10" x14ac:dyDescent="0.3">
      <c r="B204" s="109" t="s">
        <v>914</v>
      </c>
      <c r="C204" s="59" t="s">
        <v>1001</v>
      </c>
      <c r="D204" s="117" t="s">
        <v>1002</v>
      </c>
      <c r="E204" s="117"/>
      <c r="F204" s="117"/>
      <c r="G204" s="54"/>
      <c r="H204" s="112"/>
      <c r="I204" s="121" t="s">
        <v>1003</v>
      </c>
      <c r="J204" s="98" t="s">
        <v>1004</v>
      </c>
    </row>
    <row r="205" spans="2:10" x14ac:dyDescent="0.3">
      <c r="B205" s="109" t="s">
        <v>914</v>
      </c>
      <c r="C205" s="59" t="s">
        <v>1005</v>
      </c>
      <c r="D205" s="133" t="s">
        <v>998</v>
      </c>
      <c r="E205" s="133"/>
      <c r="F205" s="133"/>
      <c r="G205" s="54"/>
      <c r="H205" s="112"/>
      <c r="I205" s="121" t="s">
        <v>1006</v>
      </c>
      <c r="J205" s="98" t="s">
        <v>1007</v>
      </c>
    </row>
    <row r="206" spans="2:10" x14ac:dyDescent="0.3">
      <c r="B206" s="109" t="s">
        <v>914</v>
      </c>
      <c r="C206" s="59" t="s">
        <v>1008</v>
      </c>
      <c r="D206" s="117" t="s">
        <v>1009</v>
      </c>
      <c r="E206" s="117"/>
      <c r="F206" s="117"/>
      <c r="G206" s="54"/>
      <c r="H206" s="112"/>
      <c r="I206" s="121" t="s">
        <v>1010</v>
      </c>
      <c r="J206" s="98" t="s">
        <v>1011</v>
      </c>
    </row>
    <row r="207" spans="2:10" x14ac:dyDescent="0.3">
      <c r="B207" s="109" t="s">
        <v>914</v>
      </c>
      <c r="C207" s="59" t="s">
        <v>319</v>
      </c>
      <c r="D207" s="117" t="s">
        <v>1012</v>
      </c>
      <c r="E207" s="117"/>
      <c r="F207" s="117"/>
      <c r="G207" s="54"/>
      <c r="H207" s="112"/>
      <c r="I207" s="121" t="s">
        <v>1013</v>
      </c>
      <c r="J207" s="98" t="s">
        <v>1014</v>
      </c>
    </row>
    <row r="208" spans="2:10" ht="28" x14ac:dyDescent="0.3">
      <c r="B208" s="109" t="s">
        <v>1015</v>
      </c>
      <c r="C208" s="59" t="s">
        <v>1016</v>
      </c>
      <c r="D208" s="117"/>
      <c r="E208" s="117"/>
      <c r="F208" s="117"/>
      <c r="G208" s="54"/>
      <c r="H208" s="112"/>
      <c r="I208" s="121" t="s">
        <v>1017</v>
      </c>
      <c r="J208" s="98" t="s">
        <v>628</v>
      </c>
    </row>
    <row r="209" spans="2:10" ht="28" x14ac:dyDescent="0.3">
      <c r="B209" s="109" t="s">
        <v>1015</v>
      </c>
      <c r="C209" s="59" t="s">
        <v>1018</v>
      </c>
      <c r="D209" s="117"/>
      <c r="E209" s="117"/>
      <c r="F209" s="117"/>
      <c r="G209" s="54"/>
      <c r="H209" s="112"/>
      <c r="I209" s="121" t="s">
        <v>1019</v>
      </c>
      <c r="J209" s="98" t="s">
        <v>808</v>
      </c>
    </row>
    <row r="210" spans="2:10" ht="28" x14ac:dyDescent="0.3">
      <c r="B210" s="109" t="s">
        <v>1020</v>
      </c>
      <c r="C210" s="59" t="s">
        <v>1021</v>
      </c>
      <c r="D210" s="117" t="s">
        <v>120</v>
      </c>
      <c r="E210" s="117"/>
      <c r="F210" s="117"/>
      <c r="G210" s="54"/>
      <c r="H210" s="111" t="s">
        <v>1022</v>
      </c>
      <c r="I210" s="115"/>
      <c r="J210" s="72"/>
    </row>
    <row r="211" spans="2:10" ht="28" x14ac:dyDescent="0.3">
      <c r="B211" s="109" t="s">
        <v>1023</v>
      </c>
      <c r="C211" s="59" t="s">
        <v>1024</v>
      </c>
      <c r="D211" s="117" t="s">
        <v>120</v>
      </c>
      <c r="E211" s="117"/>
      <c r="F211" s="117"/>
      <c r="G211" s="54"/>
      <c r="H211" s="111"/>
      <c r="I211" s="121" t="s">
        <v>1025</v>
      </c>
      <c r="J211" s="98" t="s">
        <v>1026</v>
      </c>
    </row>
    <row r="212" spans="2:10" ht="28" x14ac:dyDescent="0.3">
      <c r="B212" s="109" t="s">
        <v>1023</v>
      </c>
      <c r="C212" s="59" t="s">
        <v>1027</v>
      </c>
      <c r="D212" s="117" t="s">
        <v>120</v>
      </c>
      <c r="E212" s="117"/>
      <c r="F212" s="117"/>
      <c r="G212" s="54"/>
      <c r="H212" s="111"/>
      <c r="I212" s="121" t="s">
        <v>1028</v>
      </c>
      <c r="J212" s="98" t="s">
        <v>1029</v>
      </c>
    </row>
    <row r="213" spans="2:10" ht="28" x14ac:dyDescent="0.3">
      <c r="B213" s="109" t="s">
        <v>1023</v>
      </c>
      <c r="C213" s="59" t="s">
        <v>1030</v>
      </c>
      <c r="D213" s="117" t="s">
        <v>120</v>
      </c>
      <c r="E213" s="117"/>
      <c r="F213" s="117"/>
      <c r="G213" s="54"/>
      <c r="H213" s="111"/>
      <c r="I213" s="121" t="s">
        <v>1031</v>
      </c>
      <c r="J213" s="98" t="s">
        <v>1032</v>
      </c>
    </row>
    <row r="214" spans="2:10" ht="28" x14ac:dyDescent="0.3">
      <c r="B214" s="109" t="s">
        <v>1023</v>
      </c>
      <c r="C214" s="59" t="s">
        <v>1033</v>
      </c>
      <c r="D214" s="117" t="s">
        <v>120</v>
      </c>
      <c r="E214" s="117"/>
      <c r="F214" s="117"/>
      <c r="G214" s="54"/>
      <c r="H214" s="111"/>
      <c r="I214" s="121" t="s">
        <v>1034</v>
      </c>
      <c r="J214" s="98" t="s">
        <v>1035</v>
      </c>
    </row>
    <row r="215" spans="2:10" ht="28" x14ac:dyDescent="0.3">
      <c r="B215" s="109" t="s">
        <v>1023</v>
      </c>
      <c r="C215" s="59" t="s">
        <v>1036</v>
      </c>
      <c r="D215" s="117" t="s">
        <v>120</v>
      </c>
      <c r="E215" s="117"/>
      <c r="F215" s="117"/>
      <c r="G215" s="54"/>
      <c r="H215" s="111"/>
      <c r="I215" s="121" t="s">
        <v>1037</v>
      </c>
      <c r="J215" s="98" t="s">
        <v>1038</v>
      </c>
    </row>
    <row r="216" spans="2:10" x14ac:dyDescent="0.3">
      <c r="B216" s="287" t="s">
        <v>1039</v>
      </c>
      <c r="C216" s="288"/>
      <c r="D216" s="117"/>
      <c r="E216" s="117"/>
      <c r="F216" s="117"/>
      <c r="G216" s="54"/>
      <c r="H216" s="111"/>
      <c r="I216" s="121" t="s">
        <v>1040</v>
      </c>
      <c r="J216" s="98" t="s">
        <v>1041</v>
      </c>
    </row>
    <row r="217" spans="2:10" ht="42" x14ac:dyDescent="0.3">
      <c r="B217" s="282" t="s">
        <v>1042</v>
      </c>
      <c r="C217" s="283" t="s">
        <v>1043</v>
      </c>
      <c r="D217" s="110"/>
      <c r="E217" s="110"/>
      <c r="F217" s="110"/>
      <c r="G217" s="54"/>
      <c r="H217" s="111"/>
      <c r="I217" s="121" t="s">
        <v>1044</v>
      </c>
      <c r="J217" s="98" t="s">
        <v>1045</v>
      </c>
    </row>
    <row r="218" spans="2:10" ht="42" x14ac:dyDescent="0.3">
      <c r="B218" s="282" t="s">
        <v>1042</v>
      </c>
      <c r="C218" s="283" t="s">
        <v>1046</v>
      </c>
      <c r="D218" s="110"/>
      <c r="E218" s="110"/>
      <c r="F218" s="110"/>
      <c r="G218" s="54"/>
      <c r="H218" s="99" t="s">
        <v>1047</v>
      </c>
      <c r="I218" s="115"/>
      <c r="J218" s="72"/>
    </row>
    <row r="219" spans="2:10" ht="42" x14ac:dyDescent="0.3">
      <c r="B219" s="282" t="s">
        <v>1042</v>
      </c>
      <c r="C219" s="283" t="s">
        <v>1048</v>
      </c>
      <c r="D219" s="117"/>
      <c r="E219" s="117"/>
      <c r="F219" s="117"/>
      <c r="G219" s="54"/>
      <c r="H219" s="99"/>
      <c r="I219" s="121" t="s">
        <v>1049</v>
      </c>
      <c r="J219" s="98" t="s">
        <v>1029</v>
      </c>
    </row>
    <row r="220" spans="2:10" ht="42" x14ac:dyDescent="0.3">
      <c r="B220" s="282" t="s">
        <v>1042</v>
      </c>
      <c r="C220" s="283" t="s">
        <v>1050</v>
      </c>
      <c r="D220" s="128"/>
      <c r="E220" s="128"/>
      <c r="F220" s="128"/>
      <c r="G220" s="54"/>
      <c r="H220" s="99"/>
      <c r="I220" s="121" t="s">
        <v>1051</v>
      </c>
      <c r="J220" s="98" t="s">
        <v>1038</v>
      </c>
    </row>
    <row r="221" spans="2:10" ht="42" x14ac:dyDescent="0.3">
      <c r="B221" s="282" t="s">
        <v>1042</v>
      </c>
      <c r="C221" s="283" t="s">
        <v>1052</v>
      </c>
      <c r="D221" s="110"/>
      <c r="E221" s="110"/>
      <c r="F221" s="110"/>
      <c r="G221" s="54"/>
      <c r="H221" s="99"/>
      <c r="I221" s="121" t="s">
        <v>1053</v>
      </c>
      <c r="J221" s="98" t="s">
        <v>1041</v>
      </c>
    </row>
    <row r="222" spans="2:10" ht="42" x14ac:dyDescent="0.3">
      <c r="B222" s="282" t="s">
        <v>1042</v>
      </c>
      <c r="C222" s="283" t="s">
        <v>1054</v>
      </c>
      <c r="D222" s="110"/>
      <c r="E222" s="110"/>
      <c r="F222" s="110"/>
      <c r="G222" s="54"/>
      <c r="H222" s="99"/>
      <c r="I222" s="121" t="s">
        <v>1055</v>
      </c>
      <c r="J222" s="98" t="s">
        <v>1056</v>
      </c>
    </row>
    <row r="223" spans="2:10" ht="42" x14ac:dyDescent="0.3">
      <c r="B223" s="282" t="s">
        <v>1042</v>
      </c>
      <c r="C223" s="283" t="s">
        <v>1057</v>
      </c>
      <c r="D223" s="110"/>
      <c r="E223" s="110"/>
      <c r="F223" s="110"/>
      <c r="G223" s="54"/>
      <c r="H223" s="122" t="s">
        <v>1058</v>
      </c>
      <c r="I223" s="122"/>
      <c r="J223" s="122"/>
    </row>
    <row r="224" spans="2:10" ht="42" x14ac:dyDescent="0.3">
      <c r="B224" s="282" t="s">
        <v>1042</v>
      </c>
      <c r="C224" s="283" t="s">
        <v>1059</v>
      </c>
      <c r="D224" s="117"/>
      <c r="E224" s="117"/>
      <c r="F224" s="117"/>
      <c r="G224" s="54"/>
      <c r="H224" s="111" t="s">
        <v>1060</v>
      </c>
      <c r="I224" s="121" t="s">
        <v>1061</v>
      </c>
      <c r="J224" s="98" t="s">
        <v>1029</v>
      </c>
    </row>
    <row r="225" spans="2:10" ht="42" x14ac:dyDescent="0.3">
      <c r="B225" s="284" t="s">
        <v>1042</v>
      </c>
      <c r="C225" s="285" t="s">
        <v>1062</v>
      </c>
      <c r="D225" s="128"/>
      <c r="E225" s="128"/>
      <c r="F225" s="128"/>
      <c r="G225" s="54"/>
      <c r="H225" s="111"/>
      <c r="I225" s="121" t="s">
        <v>1063</v>
      </c>
      <c r="J225" s="98" t="s">
        <v>1038</v>
      </c>
    </row>
    <row r="226" spans="2:10" ht="42" x14ac:dyDescent="0.3">
      <c r="B226" s="282" t="s">
        <v>1042</v>
      </c>
      <c r="C226" s="283" t="s">
        <v>1064</v>
      </c>
      <c r="D226" s="110"/>
      <c r="E226" s="110"/>
      <c r="F226" s="110"/>
      <c r="G226" s="54"/>
      <c r="H226" s="111"/>
      <c r="I226" s="121" t="s">
        <v>1065</v>
      </c>
      <c r="J226" s="98" t="s">
        <v>1041</v>
      </c>
    </row>
    <row r="227" spans="2:10" ht="42" x14ac:dyDescent="0.3">
      <c r="B227" s="282" t="s">
        <v>1042</v>
      </c>
      <c r="C227" s="283" t="s">
        <v>1066</v>
      </c>
      <c r="D227" s="110"/>
      <c r="E227" s="110"/>
      <c r="F227" s="110"/>
      <c r="G227" s="54"/>
      <c r="H227" s="111"/>
      <c r="I227" s="121" t="s">
        <v>1067</v>
      </c>
      <c r="J227" s="98" t="s">
        <v>1068</v>
      </c>
    </row>
    <row r="228" spans="2:10" ht="42" x14ac:dyDescent="0.3">
      <c r="B228" s="282" t="s">
        <v>1042</v>
      </c>
      <c r="C228" s="283" t="s">
        <v>1069</v>
      </c>
      <c r="D228" s="110"/>
      <c r="E228" s="110"/>
      <c r="F228" s="110"/>
      <c r="G228" s="54"/>
      <c r="H228" s="99" t="s">
        <v>1070</v>
      </c>
      <c r="I228" s="134"/>
      <c r="J228" s="72"/>
    </row>
    <row r="229" spans="2:10" ht="42" x14ac:dyDescent="0.3">
      <c r="B229" s="282" t="s">
        <v>1042</v>
      </c>
      <c r="C229" s="283" t="s">
        <v>1071</v>
      </c>
      <c r="D229" s="54"/>
      <c r="E229" s="54"/>
      <c r="F229" s="54"/>
      <c r="G229" s="54"/>
      <c r="H229" s="99"/>
      <c r="I229" s="121" t="s">
        <v>1072</v>
      </c>
      <c r="J229" s="98" t="s">
        <v>1073</v>
      </c>
    </row>
    <row r="230" spans="2:10" ht="42" x14ac:dyDescent="0.3">
      <c r="B230" s="282" t="s">
        <v>1042</v>
      </c>
      <c r="C230" s="283" t="s">
        <v>1074</v>
      </c>
    </row>
    <row r="231" spans="2:10" x14ac:dyDescent="0.3">
      <c r="B231" s="282" t="s">
        <v>1075</v>
      </c>
      <c r="C231" s="286" t="s">
        <v>1076</v>
      </c>
    </row>
    <row r="232" spans="2:10" x14ac:dyDescent="0.3">
      <c r="B232" s="282" t="s">
        <v>1075</v>
      </c>
      <c r="C232" s="283" t="s">
        <v>1077</v>
      </c>
    </row>
    <row r="233" spans="2:10" x14ac:dyDescent="0.3">
      <c r="B233" s="282" t="s">
        <v>1075</v>
      </c>
      <c r="C233" s="283" t="s">
        <v>1078</v>
      </c>
    </row>
    <row r="234" spans="2:10" x14ac:dyDescent="0.3">
      <c r="B234" s="284" t="s">
        <v>1075</v>
      </c>
      <c r="C234" s="285" t="s">
        <v>1079</v>
      </c>
    </row>
    <row r="235" spans="2:10" x14ac:dyDescent="0.3">
      <c r="B235" s="282" t="s">
        <v>1075</v>
      </c>
      <c r="C235" s="283" t="s">
        <v>1080</v>
      </c>
    </row>
    <row r="236" spans="2:10" x14ac:dyDescent="0.3">
      <c r="B236" s="282" t="s">
        <v>1075</v>
      </c>
      <c r="C236" s="283" t="s">
        <v>1081</v>
      </c>
    </row>
    <row r="237" spans="2:10" x14ac:dyDescent="0.3">
      <c r="B237" s="282" t="s">
        <v>1075</v>
      </c>
      <c r="C237" s="286" t="s">
        <v>1082</v>
      </c>
    </row>
    <row r="238" spans="2:10" x14ac:dyDescent="0.3">
      <c r="B238" s="282" t="s">
        <v>1075</v>
      </c>
      <c r="C238" s="286" t="s">
        <v>1083</v>
      </c>
    </row>
    <row r="239" spans="2:10" x14ac:dyDescent="0.3">
      <c r="B239" s="282" t="s">
        <v>1075</v>
      </c>
      <c r="C239" s="286" t="s">
        <v>1084</v>
      </c>
    </row>
    <row r="240" spans="2:10" x14ac:dyDescent="0.3">
      <c r="B240" s="282" t="s">
        <v>1075</v>
      </c>
      <c r="C240" s="286" t="s">
        <v>1085</v>
      </c>
    </row>
    <row r="241" spans="2:3" x14ac:dyDescent="0.3">
      <c r="B241" s="282" t="s">
        <v>1075</v>
      </c>
      <c r="C241" s="286" t="s">
        <v>1086</v>
      </c>
    </row>
    <row r="242" spans="2:3" x14ac:dyDescent="0.3">
      <c r="B242" s="282" t="s">
        <v>1075</v>
      </c>
      <c r="C242" s="286" t="s">
        <v>1087</v>
      </c>
    </row>
    <row r="243" spans="2:3" x14ac:dyDescent="0.3">
      <c r="B243" s="282" t="s">
        <v>1075</v>
      </c>
      <c r="C243" s="286" t="s">
        <v>1088</v>
      </c>
    </row>
    <row r="244" spans="2:3" x14ac:dyDescent="0.3">
      <c r="B244" s="290" t="s">
        <v>1089</v>
      </c>
      <c r="C244" s="289"/>
    </row>
    <row r="245" spans="2:3" x14ac:dyDescent="0.3">
      <c r="B245" s="282" t="s">
        <v>1090</v>
      </c>
      <c r="C245" s="283" t="s">
        <v>1091</v>
      </c>
    </row>
    <row r="246" spans="2:3" x14ac:dyDescent="0.3">
      <c r="B246" s="282" t="s">
        <v>1090</v>
      </c>
      <c r="C246" s="283" t="s">
        <v>1092</v>
      </c>
    </row>
    <row r="247" spans="2:3" ht="28" x14ac:dyDescent="0.3">
      <c r="B247" s="282" t="s">
        <v>1090</v>
      </c>
      <c r="C247" s="283" t="s">
        <v>1093</v>
      </c>
    </row>
  </sheetData>
  <mergeCells count="4">
    <mergeCell ref="H2:J2"/>
    <mergeCell ref="E2:G2"/>
    <mergeCell ref="E4:E18"/>
    <mergeCell ref="F19:G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86B2-0916-4707-947E-516A12F4FAB6}">
  <dimension ref="B1:O119"/>
  <sheetViews>
    <sheetView showGridLines="0" topLeftCell="A56" zoomScale="66" zoomScaleNormal="66" workbookViewId="0">
      <selection activeCell="C113" sqref="C113"/>
    </sheetView>
  </sheetViews>
  <sheetFormatPr defaultRowHeight="14" x14ac:dyDescent="0.3"/>
  <cols>
    <col min="1" max="1" width="4.08203125" customWidth="1"/>
    <col min="2" max="4" width="30.5" customWidth="1"/>
    <col min="5" max="5" width="16.5" customWidth="1"/>
    <col min="6" max="6" width="43.4140625" customWidth="1"/>
    <col min="7" max="7" width="57.4140625" customWidth="1"/>
    <col min="8" max="8" width="33.9140625" customWidth="1"/>
    <col min="9" max="9" width="25.75" customWidth="1"/>
    <col min="10" max="10" width="28.75" customWidth="1"/>
    <col min="11" max="11" width="34.4140625" customWidth="1"/>
    <col min="12" max="12" width="24.4140625" customWidth="1"/>
    <col min="13" max="13" width="16.25" customWidth="1"/>
  </cols>
  <sheetData>
    <row r="1" spans="2:15" x14ac:dyDescent="0.3">
      <c r="B1" s="136" t="s">
        <v>1094</v>
      </c>
      <c r="C1" s="136"/>
      <c r="D1" s="34"/>
      <c r="E1" s="34"/>
      <c r="F1" s="34"/>
      <c r="G1" s="34"/>
      <c r="H1" s="34"/>
      <c r="I1" s="34"/>
      <c r="J1" s="34"/>
      <c r="K1" s="34"/>
      <c r="L1" s="34"/>
      <c r="M1" s="34"/>
      <c r="N1" s="34"/>
      <c r="O1" s="34"/>
    </row>
    <row r="2" spans="2:15" ht="14.5" thickBot="1" x14ac:dyDescent="0.35">
      <c r="B2" s="149" t="s">
        <v>2</v>
      </c>
      <c r="C2" s="149"/>
      <c r="D2" s="149"/>
      <c r="E2" s="149"/>
      <c r="F2" s="149"/>
      <c r="G2" s="150" t="s">
        <v>3</v>
      </c>
      <c r="H2" s="150"/>
      <c r="I2" s="135" t="s">
        <v>110</v>
      </c>
      <c r="J2" s="135" t="s">
        <v>186</v>
      </c>
      <c r="N2" s="34"/>
      <c r="O2" s="34"/>
    </row>
    <row r="3" spans="2:15" ht="28.5" thickBot="1" x14ac:dyDescent="0.35">
      <c r="B3" s="182" t="s">
        <v>228</v>
      </c>
      <c r="C3" s="188" t="s">
        <v>843</v>
      </c>
      <c r="D3" s="188" t="s">
        <v>1095</v>
      </c>
      <c r="E3" s="188" t="s">
        <v>1096</v>
      </c>
      <c r="F3" s="189" t="s">
        <v>1097</v>
      </c>
      <c r="G3" s="163" t="s">
        <v>1098</v>
      </c>
      <c r="H3" s="163" t="s">
        <v>1099</v>
      </c>
      <c r="I3" s="164" t="s">
        <v>228</v>
      </c>
      <c r="J3" s="164" t="s">
        <v>843</v>
      </c>
      <c r="N3" s="34"/>
      <c r="O3" s="34"/>
    </row>
    <row r="4" spans="2:15" ht="14.5" thickBot="1" x14ac:dyDescent="0.35">
      <c r="B4" s="185" t="s">
        <v>1100</v>
      </c>
      <c r="C4" s="70" t="s">
        <v>1101</v>
      </c>
      <c r="D4" s="70" t="s">
        <v>1102</v>
      </c>
      <c r="E4" s="70" t="s">
        <v>1103</v>
      </c>
      <c r="F4" s="70" t="s">
        <v>1104</v>
      </c>
      <c r="G4" s="98" t="s">
        <v>1105</v>
      </c>
      <c r="H4" s="98" t="s">
        <v>1101</v>
      </c>
      <c r="I4" s="98" t="s">
        <v>1106</v>
      </c>
      <c r="J4" s="98" t="s">
        <v>1101</v>
      </c>
      <c r="N4" s="34"/>
      <c r="O4" s="34"/>
    </row>
    <row r="5" spans="2:15" ht="14.5" thickBot="1" x14ac:dyDescent="0.35">
      <c r="B5" s="185"/>
      <c r="C5" s="70" t="s">
        <v>1107</v>
      </c>
      <c r="D5" s="70" t="s">
        <v>1108</v>
      </c>
      <c r="E5" s="70" t="s">
        <v>1109</v>
      </c>
      <c r="F5" s="70"/>
      <c r="G5" s="2"/>
      <c r="H5" s="70" t="s">
        <v>1110</v>
      </c>
      <c r="I5" s="98"/>
      <c r="J5" s="98" t="s">
        <v>1107</v>
      </c>
      <c r="N5" s="34"/>
      <c r="O5" s="34"/>
    </row>
    <row r="6" spans="2:15" ht="14.5" thickBot="1" x14ac:dyDescent="0.35">
      <c r="B6" s="186" t="s">
        <v>1111</v>
      </c>
      <c r="C6" s="184" t="s">
        <v>1112</v>
      </c>
      <c r="D6" s="184" t="s">
        <v>1108</v>
      </c>
      <c r="E6" s="184" t="s">
        <v>1109</v>
      </c>
      <c r="F6" s="184"/>
      <c r="G6" s="184" t="s">
        <v>1111</v>
      </c>
      <c r="H6" s="183" t="s">
        <v>1113</v>
      </c>
      <c r="I6" s="183" t="s">
        <v>1111</v>
      </c>
      <c r="J6" s="183" t="s">
        <v>1112</v>
      </c>
      <c r="N6" s="34"/>
      <c r="O6" s="34"/>
    </row>
    <row r="7" spans="2:15" ht="14.5" thickBot="1" x14ac:dyDescent="0.35">
      <c r="B7" s="186"/>
      <c r="C7" s="184" t="s">
        <v>1114</v>
      </c>
      <c r="D7" s="184" t="s">
        <v>1115</v>
      </c>
      <c r="E7" s="184" t="s">
        <v>1116</v>
      </c>
      <c r="F7" s="184" t="s">
        <v>1117</v>
      </c>
      <c r="G7" s="184"/>
      <c r="H7" s="184" t="s">
        <v>1118</v>
      </c>
      <c r="I7" s="183"/>
      <c r="J7" s="183" t="s">
        <v>1119</v>
      </c>
      <c r="N7" s="34"/>
      <c r="O7" s="34"/>
    </row>
    <row r="8" spans="2:15" ht="14.5" thickBot="1" x14ac:dyDescent="0.35">
      <c r="B8" s="186"/>
      <c r="C8" s="184" t="s">
        <v>1120</v>
      </c>
      <c r="D8" s="184" t="s">
        <v>1115</v>
      </c>
      <c r="E8" s="184" t="s">
        <v>1116</v>
      </c>
      <c r="F8" s="184" t="s">
        <v>1121</v>
      </c>
      <c r="G8" s="184"/>
      <c r="H8" s="184" t="s">
        <v>1122</v>
      </c>
      <c r="I8" s="183"/>
      <c r="J8" s="183" t="s">
        <v>1123</v>
      </c>
      <c r="N8" s="34"/>
      <c r="O8" s="34"/>
    </row>
    <row r="9" spans="2:15" ht="14.5" thickBot="1" x14ac:dyDescent="0.35">
      <c r="B9" s="186"/>
      <c r="C9" s="184" t="s">
        <v>1124</v>
      </c>
      <c r="D9" s="184" t="s">
        <v>1125</v>
      </c>
      <c r="E9" s="184" t="s">
        <v>1109</v>
      </c>
      <c r="F9" s="184"/>
      <c r="G9" s="184"/>
      <c r="H9" s="184" t="s">
        <v>1126</v>
      </c>
      <c r="I9" s="183"/>
      <c r="J9" s="183" t="s">
        <v>1127</v>
      </c>
      <c r="N9" s="34"/>
      <c r="O9" s="34"/>
    </row>
    <row r="10" spans="2:15" ht="14.5" thickBot="1" x14ac:dyDescent="0.35">
      <c r="B10" s="185" t="s">
        <v>1128</v>
      </c>
      <c r="C10" s="70" t="s">
        <v>1129</v>
      </c>
      <c r="D10" s="70" t="s">
        <v>1108</v>
      </c>
      <c r="E10" s="70" t="s">
        <v>1109</v>
      </c>
      <c r="F10" s="70"/>
      <c r="G10" s="70" t="s">
        <v>1128</v>
      </c>
      <c r="H10" s="98" t="s">
        <v>1130</v>
      </c>
      <c r="I10" s="98" t="s">
        <v>1128</v>
      </c>
      <c r="J10" s="98" t="s">
        <v>1129</v>
      </c>
      <c r="N10" s="34"/>
      <c r="O10" s="34"/>
    </row>
    <row r="11" spans="2:15" ht="14.5" thickBot="1" x14ac:dyDescent="0.35">
      <c r="B11" s="185"/>
      <c r="C11" s="70" t="s">
        <v>1131</v>
      </c>
      <c r="D11" s="70" t="s">
        <v>1115</v>
      </c>
      <c r="E11" s="70" t="s">
        <v>1116</v>
      </c>
      <c r="F11" s="70" t="s">
        <v>1117</v>
      </c>
      <c r="G11" s="70"/>
      <c r="H11" s="70" t="s">
        <v>1132</v>
      </c>
      <c r="I11" s="98"/>
      <c r="J11" s="98" t="s">
        <v>1133</v>
      </c>
      <c r="N11" s="34"/>
      <c r="O11" s="34"/>
    </row>
    <row r="12" spans="2:15" ht="14.5" thickBot="1" x14ac:dyDescent="0.35">
      <c r="B12" s="185"/>
      <c r="C12" s="70" t="s">
        <v>1134</v>
      </c>
      <c r="D12" s="70" t="s">
        <v>1115</v>
      </c>
      <c r="E12" s="70" t="s">
        <v>1116</v>
      </c>
      <c r="F12" s="70" t="s">
        <v>1121</v>
      </c>
      <c r="G12" s="70"/>
      <c r="H12" s="70" t="s">
        <v>1135</v>
      </c>
      <c r="I12" s="98"/>
      <c r="J12" s="98" t="s">
        <v>1136</v>
      </c>
      <c r="N12" s="34"/>
      <c r="O12" s="34"/>
    </row>
    <row r="13" spans="2:15" ht="14.5" thickBot="1" x14ac:dyDescent="0.35">
      <c r="B13" s="185"/>
      <c r="C13" s="70" t="s">
        <v>1137</v>
      </c>
      <c r="D13" s="70" t="s">
        <v>1125</v>
      </c>
      <c r="E13" s="70" t="s">
        <v>1109</v>
      </c>
      <c r="F13" s="70"/>
      <c r="G13" s="70"/>
      <c r="H13" s="70" t="s">
        <v>1138</v>
      </c>
      <c r="I13" s="98"/>
      <c r="J13" s="98" t="s">
        <v>1139</v>
      </c>
      <c r="N13" s="34"/>
      <c r="O13" s="34"/>
    </row>
    <row r="14" spans="2:15" ht="14.5" thickBot="1" x14ac:dyDescent="0.35">
      <c r="B14" s="186" t="s">
        <v>1140</v>
      </c>
      <c r="C14" s="184" t="s">
        <v>1141</v>
      </c>
      <c r="D14" s="184" t="s">
        <v>1108</v>
      </c>
      <c r="E14" s="184" t="s">
        <v>1109</v>
      </c>
      <c r="F14" s="184"/>
      <c r="G14" s="251" t="s">
        <v>1140</v>
      </c>
      <c r="H14" s="88"/>
      <c r="I14" s="183" t="s">
        <v>1140</v>
      </c>
      <c r="J14" s="183" t="s">
        <v>1141</v>
      </c>
      <c r="N14" s="34"/>
      <c r="O14" s="34"/>
    </row>
    <row r="15" spans="2:15" ht="14.5" thickBot="1" x14ac:dyDescent="0.35">
      <c r="B15" s="186"/>
      <c r="C15" s="184" t="s">
        <v>1142</v>
      </c>
      <c r="D15" s="184" t="s">
        <v>1115</v>
      </c>
      <c r="E15" s="184" t="s">
        <v>1116</v>
      </c>
      <c r="F15" s="184" t="s">
        <v>1117</v>
      </c>
      <c r="G15" s="88"/>
      <c r="H15" s="88"/>
      <c r="I15" s="183"/>
      <c r="J15" s="183" t="s">
        <v>1143</v>
      </c>
      <c r="N15" s="34"/>
      <c r="O15" s="34"/>
    </row>
    <row r="16" spans="2:15" ht="14.5" thickBot="1" x14ac:dyDescent="0.35">
      <c r="B16" s="186"/>
      <c r="C16" s="184" t="s">
        <v>1144</v>
      </c>
      <c r="D16" s="184" t="s">
        <v>1115</v>
      </c>
      <c r="E16" s="184" t="s">
        <v>1116</v>
      </c>
      <c r="F16" s="184" t="s">
        <v>1121</v>
      </c>
      <c r="G16" s="88"/>
      <c r="H16" s="88"/>
      <c r="I16" s="183"/>
      <c r="J16" s="183" t="s">
        <v>1145</v>
      </c>
      <c r="N16" s="34"/>
      <c r="O16" s="34"/>
    </row>
    <row r="17" spans="2:15" ht="14.5" thickBot="1" x14ac:dyDescent="0.35">
      <c r="B17" s="186"/>
      <c r="C17" s="184" t="s">
        <v>1146</v>
      </c>
      <c r="D17" s="184" t="s">
        <v>1125</v>
      </c>
      <c r="E17" s="184" t="s">
        <v>1109</v>
      </c>
      <c r="F17" s="184"/>
      <c r="G17" s="88"/>
      <c r="H17" s="88"/>
      <c r="I17" s="183"/>
      <c r="J17" s="183" t="s">
        <v>1147</v>
      </c>
      <c r="N17" s="34"/>
      <c r="O17" s="34"/>
    </row>
    <row r="18" spans="2:15" ht="14.5" thickBot="1" x14ac:dyDescent="0.35">
      <c r="B18" s="186"/>
      <c r="C18" s="184" t="s">
        <v>1148</v>
      </c>
      <c r="D18" s="184" t="s">
        <v>1115</v>
      </c>
      <c r="E18" s="184" t="s">
        <v>1116</v>
      </c>
      <c r="F18" s="184" t="s">
        <v>1149</v>
      </c>
      <c r="G18" s="88"/>
      <c r="H18" s="88"/>
      <c r="I18" s="183"/>
      <c r="J18" s="183" t="s">
        <v>374</v>
      </c>
      <c r="N18" s="34"/>
      <c r="O18" s="34"/>
    </row>
    <row r="19" spans="2:15" ht="14.5" thickBot="1" x14ac:dyDescent="0.35">
      <c r="B19" s="187"/>
      <c r="C19" s="193"/>
      <c r="D19" s="193"/>
      <c r="E19" s="193"/>
      <c r="F19" s="193"/>
      <c r="G19" s="98" t="s">
        <v>1150</v>
      </c>
      <c r="H19" s="98" t="s">
        <v>1151</v>
      </c>
      <c r="I19" s="98"/>
      <c r="J19" s="98"/>
      <c r="N19" s="34"/>
      <c r="O19" s="34"/>
    </row>
    <row r="20" spans="2:15" ht="28.5" thickBot="1" x14ac:dyDescent="0.35">
      <c r="B20" s="186" t="s">
        <v>1152</v>
      </c>
      <c r="C20" s="184" t="s">
        <v>1153</v>
      </c>
      <c r="D20" s="184" t="s">
        <v>1154</v>
      </c>
      <c r="E20" s="184" t="s">
        <v>1109</v>
      </c>
      <c r="F20" s="184"/>
      <c r="G20" s="184" t="s">
        <v>1152</v>
      </c>
      <c r="H20" s="183" t="s">
        <v>1155</v>
      </c>
      <c r="I20" s="88"/>
      <c r="J20" s="88"/>
      <c r="N20" s="34"/>
      <c r="O20" s="34"/>
    </row>
    <row r="21" spans="2:15" ht="14.5" thickBot="1" x14ac:dyDescent="0.35">
      <c r="B21" s="186"/>
      <c r="C21" s="184" t="s">
        <v>1156</v>
      </c>
      <c r="D21" s="184" t="s">
        <v>1115</v>
      </c>
      <c r="E21" s="184" t="s">
        <v>1116</v>
      </c>
      <c r="F21" s="184" t="s">
        <v>1117</v>
      </c>
      <c r="G21" s="88"/>
      <c r="H21" s="88" t="s">
        <v>1157</v>
      </c>
      <c r="I21" s="88"/>
      <c r="J21" s="88"/>
      <c r="N21" s="34"/>
      <c r="O21" s="34"/>
    </row>
    <row r="22" spans="2:15" ht="14.5" thickBot="1" x14ac:dyDescent="0.35">
      <c r="B22" s="185" t="s">
        <v>1158</v>
      </c>
      <c r="C22" s="70" t="s">
        <v>1159</v>
      </c>
      <c r="D22" s="70" t="s">
        <v>1115</v>
      </c>
      <c r="E22" s="70" t="s">
        <v>1116</v>
      </c>
      <c r="F22" s="70" t="s">
        <v>1117</v>
      </c>
      <c r="G22" s="70" t="s">
        <v>1158</v>
      </c>
      <c r="H22" s="98" t="s">
        <v>1160</v>
      </c>
      <c r="I22" s="2"/>
      <c r="J22" s="2"/>
      <c r="N22" s="34"/>
      <c r="O22" s="34"/>
    </row>
    <row r="23" spans="2:15" ht="14.5" thickBot="1" x14ac:dyDescent="0.35">
      <c r="B23" s="186" t="s">
        <v>1161</v>
      </c>
      <c r="C23" s="184" t="s">
        <v>1162</v>
      </c>
      <c r="D23" s="184" t="s">
        <v>1115</v>
      </c>
      <c r="E23" s="184" t="s">
        <v>1163</v>
      </c>
      <c r="F23" s="184" t="s">
        <v>1164</v>
      </c>
      <c r="G23" s="184" t="s">
        <v>1161</v>
      </c>
      <c r="H23" s="183" t="s">
        <v>1165</v>
      </c>
      <c r="I23" s="183" t="s">
        <v>1166</v>
      </c>
      <c r="J23" s="183" t="s">
        <v>1167</v>
      </c>
      <c r="N23" s="34"/>
      <c r="O23" s="34"/>
    </row>
    <row r="24" spans="2:15" ht="28.5" customHeight="1" thickBot="1" x14ac:dyDescent="0.35">
      <c r="B24" s="186"/>
      <c r="C24" s="184" t="s">
        <v>1168</v>
      </c>
      <c r="D24" s="184" t="s">
        <v>1115</v>
      </c>
      <c r="E24" s="184" t="s">
        <v>1116</v>
      </c>
      <c r="F24" s="184" t="s">
        <v>1117</v>
      </c>
      <c r="G24" s="88"/>
      <c r="H24" s="88" t="s">
        <v>1169</v>
      </c>
      <c r="I24" s="88"/>
      <c r="J24" s="88"/>
      <c r="N24" s="34"/>
      <c r="O24" s="34"/>
    </row>
    <row r="25" spans="2:15" ht="14.5" thickBot="1" x14ac:dyDescent="0.35">
      <c r="B25" s="186"/>
      <c r="C25" s="184" t="s">
        <v>1170</v>
      </c>
      <c r="D25" s="184" t="s">
        <v>1115</v>
      </c>
      <c r="E25" s="184" t="s">
        <v>1163</v>
      </c>
      <c r="F25" s="184" t="s">
        <v>1104</v>
      </c>
      <c r="G25" s="2"/>
      <c r="H25" s="2"/>
      <c r="I25" s="2"/>
      <c r="J25" s="2"/>
      <c r="N25" s="34"/>
      <c r="O25" s="34"/>
    </row>
    <row r="26" spans="2:15" ht="14.5" thickBot="1" x14ac:dyDescent="0.35">
      <c r="B26" s="185" t="s">
        <v>1171</v>
      </c>
      <c r="C26" s="70" t="s">
        <v>1172</v>
      </c>
      <c r="D26" s="70" t="s">
        <v>1173</v>
      </c>
      <c r="E26" s="70" t="s">
        <v>1109</v>
      </c>
      <c r="F26" s="70"/>
      <c r="G26" s="2"/>
      <c r="H26" s="2"/>
      <c r="I26" s="70" t="s">
        <v>186</v>
      </c>
      <c r="J26" s="2"/>
      <c r="N26" s="34"/>
      <c r="O26" s="34"/>
    </row>
    <row r="27" spans="2:15" ht="14.5" thickBot="1" x14ac:dyDescent="0.35">
      <c r="B27" s="186"/>
      <c r="C27" s="184"/>
      <c r="D27" s="184"/>
      <c r="E27" s="184"/>
      <c r="F27" s="184"/>
      <c r="G27" s="183" t="s">
        <v>1174</v>
      </c>
      <c r="H27" s="183" t="s">
        <v>1175</v>
      </c>
      <c r="I27" s="184"/>
      <c r="J27" s="88"/>
      <c r="N27" s="34"/>
      <c r="O27" s="34"/>
    </row>
    <row r="28" spans="2:15" ht="14.5" thickBot="1" x14ac:dyDescent="0.35">
      <c r="B28" s="185" t="s">
        <v>1176</v>
      </c>
      <c r="C28" s="70" t="s">
        <v>1177</v>
      </c>
      <c r="D28" s="70" t="s">
        <v>1115</v>
      </c>
      <c r="E28" s="70" t="s">
        <v>1163</v>
      </c>
      <c r="F28" s="70" t="s">
        <v>1164</v>
      </c>
      <c r="G28" s="2"/>
      <c r="H28" s="2"/>
      <c r="I28" s="70" t="s">
        <v>1176</v>
      </c>
      <c r="J28" s="98" t="s">
        <v>1178</v>
      </c>
      <c r="N28" s="34"/>
      <c r="O28" s="34"/>
    </row>
    <row r="29" spans="2:15" ht="14.5" thickBot="1" x14ac:dyDescent="0.35">
      <c r="B29" s="185"/>
      <c r="C29" s="70" t="s">
        <v>1179</v>
      </c>
      <c r="D29" s="70" t="s">
        <v>1115</v>
      </c>
      <c r="E29" s="70" t="s">
        <v>1116</v>
      </c>
      <c r="F29" s="70" t="s">
        <v>1180</v>
      </c>
      <c r="G29" s="2"/>
      <c r="H29" s="2"/>
      <c r="I29" s="2"/>
      <c r="J29" s="2"/>
      <c r="N29" s="34"/>
      <c r="O29" s="34"/>
    </row>
    <row r="30" spans="2:15" ht="14.5" thickBot="1" x14ac:dyDescent="0.35">
      <c r="B30" s="185"/>
      <c r="C30" s="70" t="s">
        <v>1172</v>
      </c>
      <c r="D30" s="70" t="s">
        <v>1173</v>
      </c>
      <c r="E30" s="70" t="s">
        <v>1109</v>
      </c>
      <c r="F30" s="70"/>
      <c r="G30" s="2"/>
      <c r="H30" s="2"/>
      <c r="I30" s="2"/>
      <c r="J30" s="2"/>
      <c r="N30" s="34"/>
      <c r="O30" s="34"/>
    </row>
    <row r="31" spans="2:15" ht="14.5" thickBot="1" x14ac:dyDescent="0.35">
      <c r="B31" s="186" t="s">
        <v>186</v>
      </c>
      <c r="C31" s="184" t="s">
        <v>186</v>
      </c>
      <c r="D31" s="184" t="s">
        <v>186</v>
      </c>
      <c r="E31" s="184"/>
      <c r="F31" s="184"/>
      <c r="G31" s="183" t="s">
        <v>1181</v>
      </c>
      <c r="H31" s="183" t="s">
        <v>1182</v>
      </c>
      <c r="I31" s="88"/>
      <c r="J31" s="88"/>
      <c r="N31" s="34"/>
      <c r="O31" s="34"/>
    </row>
    <row r="32" spans="2:15" ht="14.5" thickBot="1" x14ac:dyDescent="0.35">
      <c r="B32" s="185" t="s">
        <v>1183</v>
      </c>
      <c r="C32" s="70" t="s">
        <v>1184</v>
      </c>
      <c r="D32" s="70" t="s">
        <v>1115</v>
      </c>
      <c r="E32" s="70" t="s">
        <v>1116</v>
      </c>
      <c r="F32" s="70" t="s">
        <v>1117</v>
      </c>
      <c r="G32" s="2"/>
      <c r="H32" s="2"/>
      <c r="I32" s="2"/>
      <c r="J32" s="2"/>
      <c r="N32" s="34"/>
      <c r="O32" s="34"/>
    </row>
    <row r="33" spans="2:15" ht="39.65" customHeight="1" x14ac:dyDescent="0.3">
      <c r="B33" s="151" t="s">
        <v>1185</v>
      </c>
      <c r="C33" s="137"/>
      <c r="D33" s="137"/>
      <c r="E33" s="137"/>
      <c r="F33" s="137"/>
      <c r="G33" s="190" t="s">
        <v>1186</v>
      </c>
      <c r="H33" s="191" t="s">
        <v>1187</v>
      </c>
      <c r="I33" s="192"/>
      <c r="J33" s="192"/>
      <c r="N33" s="34"/>
      <c r="O33" s="34"/>
    </row>
    <row r="34" spans="2:15" ht="22" customHeight="1" x14ac:dyDescent="0.3">
      <c r="B34" s="419" t="s">
        <v>1188</v>
      </c>
      <c r="C34" s="420"/>
      <c r="D34" s="420"/>
      <c r="E34" s="420"/>
      <c r="F34" s="420"/>
      <c r="G34" s="112" t="s">
        <v>1189</v>
      </c>
      <c r="H34" s="98" t="s">
        <v>1190</v>
      </c>
      <c r="N34" s="34"/>
      <c r="O34" s="34"/>
    </row>
    <row r="35" spans="2:15" ht="31.5" customHeight="1" x14ac:dyDescent="0.3">
      <c r="B35" s="419" t="s">
        <v>1191</v>
      </c>
      <c r="C35" s="420"/>
      <c r="D35" s="420"/>
      <c r="E35" s="420"/>
      <c r="F35" s="420"/>
      <c r="G35" s="88"/>
      <c r="H35" s="88"/>
      <c r="I35" s="183" t="s">
        <v>1192</v>
      </c>
      <c r="J35" s="183" t="s">
        <v>1193</v>
      </c>
      <c r="N35" s="34"/>
      <c r="O35" s="34"/>
    </row>
    <row r="36" spans="2:15" ht="77.5" customHeight="1" x14ac:dyDescent="0.3">
      <c r="B36" s="419" t="s">
        <v>1194</v>
      </c>
      <c r="C36" s="420"/>
      <c r="D36" s="420"/>
      <c r="E36" s="420"/>
      <c r="F36" s="420"/>
      <c r="G36" s="112" t="s">
        <v>1195</v>
      </c>
      <c r="H36" s="98" t="s">
        <v>1196</v>
      </c>
      <c r="I36" s="70"/>
      <c r="J36" s="98" t="s">
        <v>186</v>
      </c>
      <c r="N36" s="34"/>
      <c r="O36" s="34"/>
    </row>
    <row r="37" spans="2:15" ht="34.5" customHeight="1" x14ac:dyDescent="0.3">
      <c r="B37" s="419" t="s">
        <v>1197</v>
      </c>
      <c r="C37" s="420"/>
      <c r="D37" s="420"/>
      <c r="E37" s="420"/>
      <c r="F37" s="421"/>
      <c r="G37" s="138"/>
      <c r="H37" s="138"/>
      <c r="I37" s="138"/>
      <c r="J37" s="138"/>
      <c r="N37" s="34"/>
      <c r="O37" s="34"/>
    </row>
    <row r="38" spans="2:15" ht="15" customHeight="1" thickBot="1" x14ac:dyDescent="0.35">
      <c r="B38" s="422" t="s">
        <v>1198</v>
      </c>
      <c r="C38" s="423"/>
      <c r="D38" s="423"/>
      <c r="E38" s="423"/>
      <c r="F38" s="424"/>
      <c r="G38" s="138"/>
      <c r="H38" s="34"/>
      <c r="I38" s="34"/>
      <c r="J38" s="34"/>
      <c r="N38" s="34"/>
      <c r="O38" s="34"/>
    </row>
    <row r="39" spans="2:15" x14ac:dyDescent="0.3">
      <c r="B39" s="136" t="s">
        <v>1094</v>
      </c>
      <c r="C39" s="34"/>
      <c r="D39" s="34"/>
      <c r="E39" s="34"/>
      <c r="F39" s="34"/>
      <c r="G39" s="34"/>
      <c r="H39" s="34"/>
      <c r="I39" s="34"/>
      <c r="J39" s="34"/>
      <c r="K39" s="34"/>
      <c r="L39" s="34"/>
      <c r="M39" s="34"/>
      <c r="N39" s="34"/>
      <c r="O39" s="34"/>
    </row>
    <row r="40" spans="2:15" x14ac:dyDescent="0.3">
      <c r="B40" s="135" t="s">
        <v>109</v>
      </c>
      <c r="C40" s="34"/>
      <c r="D40" s="34"/>
      <c r="E40" s="34"/>
      <c r="F40" s="34"/>
      <c r="G40" s="34"/>
      <c r="H40" s="34"/>
      <c r="I40" s="34"/>
      <c r="J40" s="34"/>
      <c r="K40" s="34"/>
      <c r="L40" s="34"/>
      <c r="M40" s="34"/>
      <c r="N40" s="34"/>
      <c r="O40" s="34"/>
    </row>
    <row r="41" spans="2:15" ht="14.5" x14ac:dyDescent="0.35">
      <c r="B41" s="305" t="s">
        <v>1199</v>
      </c>
      <c r="C41" s="305"/>
      <c r="D41" s="418" t="s">
        <v>1200</v>
      </c>
      <c r="E41" s="418"/>
      <c r="F41" s="418"/>
      <c r="G41" s="418"/>
      <c r="H41" s="425" t="s">
        <v>1201</v>
      </c>
      <c r="I41" s="425"/>
      <c r="J41" s="425"/>
      <c r="K41" s="425"/>
      <c r="L41" s="425" t="s">
        <v>1201</v>
      </c>
      <c r="M41" s="425"/>
    </row>
    <row r="42" spans="2:15" ht="14.5" x14ac:dyDescent="0.35">
      <c r="B42" s="418" t="s">
        <v>29</v>
      </c>
      <c r="C42" s="418"/>
      <c r="D42" s="418"/>
      <c r="E42" s="418"/>
      <c r="F42" s="418"/>
      <c r="G42" s="418"/>
      <c r="H42" s="418"/>
      <c r="I42" s="418"/>
      <c r="J42" s="418"/>
      <c r="K42" s="418"/>
      <c r="L42" s="418"/>
      <c r="M42" s="418"/>
    </row>
    <row r="43" spans="2:15" ht="14.5" x14ac:dyDescent="0.35">
      <c r="B43" s="139" t="s">
        <v>1202</v>
      </c>
      <c r="C43" s="139"/>
      <c r="D43" s="139" t="s">
        <v>1203</v>
      </c>
      <c r="E43" s="139" t="s">
        <v>1204</v>
      </c>
      <c r="F43" s="139" t="s">
        <v>1205</v>
      </c>
      <c r="G43" s="139" t="s">
        <v>1206</v>
      </c>
      <c r="H43" s="139" t="s">
        <v>1207</v>
      </c>
      <c r="I43" s="139" t="s">
        <v>1208</v>
      </c>
      <c r="J43" s="139" t="s">
        <v>1209</v>
      </c>
      <c r="K43" s="139" t="s">
        <v>1210</v>
      </c>
      <c r="L43" s="139" t="s">
        <v>1211</v>
      </c>
      <c r="M43" s="139" t="s">
        <v>1212</v>
      </c>
    </row>
    <row r="44" spans="2:15" ht="39" x14ac:dyDescent="0.35">
      <c r="B44" s="140" t="s">
        <v>1213</v>
      </c>
      <c r="C44" s="140"/>
      <c r="D44" s="141" t="s">
        <v>1214</v>
      </c>
      <c r="E44" s="141" t="s">
        <v>1215</v>
      </c>
      <c r="F44" s="141" t="s">
        <v>1216</v>
      </c>
      <c r="G44" s="141" t="s">
        <v>1217</v>
      </c>
      <c r="H44" s="141" t="s">
        <v>1218</v>
      </c>
      <c r="I44" s="141" t="s">
        <v>1219</v>
      </c>
      <c r="J44" s="141" t="s">
        <v>1220</v>
      </c>
      <c r="K44" s="141" t="s">
        <v>1221</v>
      </c>
      <c r="L44" s="142"/>
      <c r="M44" s="142"/>
    </row>
    <row r="45" spans="2:15" ht="126" x14ac:dyDescent="0.3">
      <c r="B45" s="143" t="s">
        <v>1222</v>
      </c>
      <c r="C45" s="143"/>
      <c r="D45" s="144" t="s">
        <v>1223</v>
      </c>
      <c r="E45" s="145" t="s">
        <v>1224</v>
      </c>
      <c r="F45" s="144" t="s">
        <v>1225</v>
      </c>
      <c r="G45" s="144" t="s">
        <v>1226</v>
      </c>
      <c r="H45" s="144" t="s">
        <v>1225</v>
      </c>
      <c r="I45" s="146" t="s">
        <v>1227</v>
      </c>
      <c r="J45" s="147" t="s">
        <v>1228</v>
      </c>
      <c r="K45" s="143" t="s">
        <v>1229</v>
      </c>
      <c r="L45" s="148" t="s">
        <v>1230</v>
      </c>
      <c r="M45" s="314" t="s">
        <v>1231</v>
      </c>
    </row>
    <row r="46" spans="2:15" ht="14.5" x14ac:dyDescent="0.3">
      <c r="B46" s="426" t="s">
        <v>29</v>
      </c>
      <c r="C46" s="426"/>
      <c r="D46" s="426"/>
      <c r="E46" s="426"/>
      <c r="F46" s="426"/>
      <c r="G46" s="426"/>
      <c r="H46" s="426"/>
      <c r="I46" s="426"/>
      <c r="J46" s="426"/>
      <c r="K46" s="426"/>
      <c r="L46" s="426"/>
    </row>
    <row r="47" spans="2:15" ht="14.5" x14ac:dyDescent="0.3">
      <c r="B47" s="306" t="s">
        <v>1202</v>
      </c>
      <c r="C47" s="306" t="s">
        <v>1203</v>
      </c>
      <c r="D47" s="306" t="s">
        <v>1204</v>
      </c>
      <c r="E47" s="306" t="s">
        <v>1205</v>
      </c>
      <c r="F47" s="306" t="s">
        <v>1206</v>
      </c>
      <c r="G47" s="306" t="s">
        <v>1207</v>
      </c>
      <c r="H47" s="306" t="s">
        <v>1208</v>
      </c>
      <c r="I47" s="306" t="s">
        <v>1209</v>
      </c>
      <c r="J47" s="306" t="s">
        <v>1210</v>
      </c>
      <c r="K47" s="306" t="s">
        <v>1211</v>
      </c>
      <c r="L47" s="306" t="s">
        <v>1212</v>
      </c>
    </row>
    <row r="48" spans="2:15" ht="87" x14ac:dyDescent="0.3">
      <c r="B48" s="152" t="s">
        <v>1232</v>
      </c>
      <c r="C48" s="152" t="s">
        <v>1214</v>
      </c>
      <c r="D48" s="152" t="s">
        <v>1215</v>
      </c>
      <c r="E48" s="152" t="s">
        <v>1216</v>
      </c>
      <c r="F48" s="152" t="s">
        <v>1217</v>
      </c>
      <c r="G48" s="152" t="s">
        <v>1218</v>
      </c>
      <c r="H48" s="152" t="s">
        <v>1219</v>
      </c>
      <c r="I48" s="152" t="s">
        <v>1220</v>
      </c>
      <c r="J48" s="152" t="s">
        <v>1221</v>
      </c>
      <c r="K48" s="153"/>
      <c r="L48" s="153"/>
    </row>
    <row r="49" spans="2:12" ht="14.5" x14ac:dyDescent="0.3">
      <c r="B49" s="427" t="s">
        <v>1233</v>
      </c>
      <c r="C49" s="427"/>
      <c r="D49" s="427"/>
      <c r="E49" s="427"/>
      <c r="F49" s="427"/>
      <c r="G49" s="427"/>
      <c r="H49" s="427"/>
      <c r="I49" s="427"/>
      <c r="J49" s="427"/>
      <c r="K49" s="427"/>
      <c r="L49" s="427"/>
    </row>
    <row r="50" spans="2:12" ht="84" x14ac:dyDescent="0.3">
      <c r="B50" s="143" t="s">
        <v>1234</v>
      </c>
      <c r="C50" s="143" t="s">
        <v>1235</v>
      </c>
      <c r="D50" s="154" t="s">
        <v>1224</v>
      </c>
      <c r="E50" s="143" t="s">
        <v>1225</v>
      </c>
      <c r="F50" s="143" t="s">
        <v>1236</v>
      </c>
      <c r="G50" s="143" t="s">
        <v>1225</v>
      </c>
      <c r="H50" s="143" t="s">
        <v>1237</v>
      </c>
      <c r="I50" s="143" t="s">
        <v>1238</v>
      </c>
      <c r="J50" s="143" t="s">
        <v>1239</v>
      </c>
      <c r="K50" s="155" t="s">
        <v>1240</v>
      </c>
      <c r="L50" s="314" t="s">
        <v>1241</v>
      </c>
    </row>
    <row r="51" spans="2:12" ht="14.5" x14ac:dyDescent="0.35">
      <c r="B51" s="307" t="s">
        <v>1199</v>
      </c>
      <c r="C51" s="428" t="s">
        <v>1242</v>
      </c>
      <c r="D51" s="428"/>
      <c r="E51" s="428"/>
      <c r="F51" s="428"/>
      <c r="G51" s="429" t="s">
        <v>1201</v>
      </c>
      <c r="H51" s="429"/>
      <c r="I51" s="429"/>
      <c r="J51" s="429"/>
      <c r="K51" s="429" t="s">
        <v>1201</v>
      </c>
      <c r="L51" s="429"/>
    </row>
    <row r="52" spans="2:12" ht="14.5" x14ac:dyDescent="0.35">
      <c r="B52" s="428" t="s">
        <v>29</v>
      </c>
      <c r="C52" s="428"/>
      <c r="D52" s="428"/>
      <c r="E52" s="428"/>
      <c r="F52" s="428"/>
      <c r="G52" s="428"/>
      <c r="H52" s="428"/>
      <c r="I52" s="428"/>
      <c r="J52" s="428"/>
      <c r="K52" s="428"/>
      <c r="L52" s="428"/>
    </row>
    <row r="53" spans="2:12" ht="14.5" x14ac:dyDescent="0.3">
      <c r="B53" s="300" t="s">
        <v>1202</v>
      </c>
      <c r="C53" s="300" t="s">
        <v>1203</v>
      </c>
      <c r="D53" s="300" t="s">
        <v>1204</v>
      </c>
      <c r="E53" s="300" t="s">
        <v>1205</v>
      </c>
      <c r="F53" s="300" t="s">
        <v>1206</v>
      </c>
      <c r="G53" s="300" t="s">
        <v>1243</v>
      </c>
      <c r="H53" s="300" t="s">
        <v>1208</v>
      </c>
      <c r="I53" s="300" t="s">
        <v>1209</v>
      </c>
      <c r="J53" s="300" t="s">
        <v>1210</v>
      </c>
      <c r="K53" s="300" t="s">
        <v>1211</v>
      </c>
      <c r="L53" s="300" t="s">
        <v>1212</v>
      </c>
    </row>
    <row r="54" spans="2:12" ht="87" x14ac:dyDescent="0.3">
      <c r="B54" s="156" t="s">
        <v>1244</v>
      </c>
      <c r="C54" s="157" t="s">
        <v>1214</v>
      </c>
      <c r="D54" s="157" t="s">
        <v>1215</v>
      </c>
      <c r="E54" s="157" t="s">
        <v>1216</v>
      </c>
      <c r="F54" s="157" t="s">
        <v>1217</v>
      </c>
      <c r="G54" s="157" t="s">
        <v>1218</v>
      </c>
      <c r="H54" s="157" t="s">
        <v>1219</v>
      </c>
      <c r="I54" s="157" t="s">
        <v>1220</v>
      </c>
      <c r="J54" s="157" t="s">
        <v>1221</v>
      </c>
      <c r="K54" s="157"/>
      <c r="L54" s="157"/>
    </row>
    <row r="55" spans="2:12" ht="14.5" x14ac:dyDescent="0.3">
      <c r="B55" s="417" t="s">
        <v>1245</v>
      </c>
      <c r="C55" s="417"/>
      <c r="D55" s="417"/>
      <c r="E55" s="417"/>
      <c r="F55" s="417"/>
      <c r="G55" s="417"/>
      <c r="H55" s="417"/>
      <c r="I55" s="417"/>
      <c r="J55" s="417"/>
      <c r="K55" s="417"/>
      <c r="L55" s="417"/>
    </row>
    <row r="56" spans="2:12" ht="98" x14ac:dyDescent="0.3">
      <c r="B56" s="158" t="s">
        <v>1246</v>
      </c>
      <c r="C56" s="159" t="s">
        <v>1247</v>
      </c>
      <c r="D56" s="160" t="s">
        <v>1224</v>
      </c>
      <c r="E56" s="159" t="s">
        <v>1225</v>
      </c>
      <c r="F56" s="159" t="s">
        <v>1248</v>
      </c>
      <c r="G56" s="159" t="s">
        <v>1225</v>
      </c>
      <c r="H56" s="161" t="s">
        <v>1249</v>
      </c>
      <c r="I56" s="159" t="s">
        <v>1250</v>
      </c>
      <c r="J56" s="159" t="s">
        <v>1251</v>
      </c>
      <c r="K56" s="162" t="s">
        <v>1240</v>
      </c>
      <c r="L56" s="313" t="s">
        <v>1252</v>
      </c>
    </row>
    <row r="57" spans="2:12" ht="14.5" x14ac:dyDescent="0.3">
      <c r="B57" s="311" t="s">
        <v>1199</v>
      </c>
      <c r="C57" s="430" t="s">
        <v>1253</v>
      </c>
      <c r="D57" s="431"/>
      <c r="E57" s="431"/>
      <c r="F57" s="431"/>
      <c r="G57" s="431"/>
      <c r="H57" s="431"/>
      <c r="I57" s="431"/>
      <c r="J57" s="431"/>
      <c r="K57" s="431"/>
      <c r="L57" s="432"/>
    </row>
    <row r="58" spans="2:12" ht="14.5" x14ac:dyDescent="0.3">
      <c r="B58" s="433" t="s">
        <v>29</v>
      </c>
      <c r="C58" s="433"/>
      <c r="D58" s="433"/>
      <c r="E58" s="433"/>
      <c r="F58" s="433"/>
      <c r="G58" s="433"/>
      <c r="H58" s="433"/>
      <c r="I58" s="433"/>
      <c r="J58" s="433"/>
      <c r="K58" s="433"/>
      <c r="L58" s="433"/>
    </row>
    <row r="59" spans="2:12" ht="14.5" x14ac:dyDescent="0.35">
      <c r="B59" s="308" t="s">
        <v>1202</v>
      </c>
      <c r="C59" s="308" t="s">
        <v>1203</v>
      </c>
      <c r="D59" s="308" t="s">
        <v>1204</v>
      </c>
      <c r="E59" s="308" t="s">
        <v>1205</v>
      </c>
      <c r="F59" s="308" t="s">
        <v>1206</v>
      </c>
      <c r="G59" s="308" t="s">
        <v>1207</v>
      </c>
      <c r="H59" s="308" t="s">
        <v>1208</v>
      </c>
      <c r="I59" s="308" t="s">
        <v>1209</v>
      </c>
      <c r="J59" s="308" t="s">
        <v>1210</v>
      </c>
      <c r="K59" s="308" t="s">
        <v>1211</v>
      </c>
      <c r="L59" s="165" t="s">
        <v>1212</v>
      </c>
    </row>
    <row r="60" spans="2:12" ht="65" x14ac:dyDescent="0.3">
      <c r="B60" s="166" t="s">
        <v>1213</v>
      </c>
      <c r="C60" s="167" t="s">
        <v>1214</v>
      </c>
      <c r="D60" s="167" t="s">
        <v>1215</v>
      </c>
      <c r="E60" s="167" t="s">
        <v>1216</v>
      </c>
      <c r="F60" s="167" t="s">
        <v>1217</v>
      </c>
      <c r="G60" s="167" t="s">
        <v>1218</v>
      </c>
      <c r="H60" s="167" t="s">
        <v>1219</v>
      </c>
      <c r="I60" s="167" t="s">
        <v>1220</v>
      </c>
      <c r="J60" s="167" t="s">
        <v>1221</v>
      </c>
      <c r="K60" s="312"/>
      <c r="L60" s="312"/>
    </row>
    <row r="61" spans="2:12" ht="14.5" x14ac:dyDescent="0.3">
      <c r="B61" s="434" t="s">
        <v>1254</v>
      </c>
      <c r="C61" s="435"/>
      <c r="D61" s="435"/>
      <c r="E61" s="435"/>
      <c r="F61" s="435"/>
      <c r="G61" s="435"/>
      <c r="H61" s="435"/>
      <c r="I61" s="435"/>
      <c r="J61" s="435"/>
      <c r="K61" s="435"/>
      <c r="L61" s="435"/>
    </row>
    <row r="62" spans="2:12" ht="87" x14ac:dyDescent="0.3">
      <c r="B62" s="168" t="s">
        <v>1255</v>
      </c>
      <c r="C62" s="169" t="s">
        <v>1256</v>
      </c>
      <c r="D62" s="170" t="s">
        <v>1224</v>
      </c>
      <c r="E62" s="169" t="s">
        <v>1225</v>
      </c>
      <c r="F62" s="169" t="s">
        <v>1257</v>
      </c>
      <c r="G62" s="169" t="s">
        <v>1258</v>
      </c>
      <c r="H62" s="310" t="s">
        <v>1259</v>
      </c>
      <c r="I62" s="310" t="s">
        <v>1260</v>
      </c>
      <c r="J62" s="171" t="s">
        <v>1261</v>
      </c>
      <c r="K62" s="172" t="s">
        <v>1262</v>
      </c>
      <c r="L62" s="436" t="s">
        <v>1263</v>
      </c>
    </row>
    <row r="63" spans="2:12" ht="87" x14ac:dyDescent="0.3">
      <c r="B63" s="173" t="s">
        <v>1264</v>
      </c>
      <c r="C63" s="310" t="s">
        <v>1265</v>
      </c>
      <c r="D63" s="174" t="s">
        <v>1261</v>
      </c>
      <c r="E63" s="310" t="s">
        <v>1266</v>
      </c>
      <c r="F63" s="310" t="s">
        <v>1267</v>
      </c>
      <c r="G63" s="175" t="s">
        <v>1268</v>
      </c>
      <c r="H63" s="175" t="s">
        <v>1269</v>
      </c>
      <c r="I63" s="310" t="s">
        <v>1270</v>
      </c>
      <c r="J63" s="174" t="s">
        <v>1271</v>
      </c>
      <c r="K63" s="172" t="s">
        <v>1262</v>
      </c>
      <c r="L63" s="437"/>
    </row>
    <row r="64" spans="2:12" ht="159.5" x14ac:dyDescent="0.3">
      <c r="B64" s="173" t="s">
        <v>1272</v>
      </c>
      <c r="C64" s="310" t="s">
        <v>1273</v>
      </c>
      <c r="D64" s="171" t="s">
        <v>1274</v>
      </c>
      <c r="E64" s="310" t="s">
        <v>1266</v>
      </c>
      <c r="F64" s="310" t="s">
        <v>1275</v>
      </c>
      <c r="G64" s="175" t="s">
        <v>1268</v>
      </c>
      <c r="H64" s="310" t="s">
        <v>1276</v>
      </c>
      <c r="I64" s="310" t="s">
        <v>1270</v>
      </c>
      <c r="J64" s="176" t="s">
        <v>1277</v>
      </c>
      <c r="K64" s="172" t="s">
        <v>1262</v>
      </c>
      <c r="L64" s="437"/>
    </row>
    <row r="65" spans="2:12" ht="101.5" x14ac:dyDescent="0.3">
      <c r="B65" s="173" t="s">
        <v>1278</v>
      </c>
      <c r="C65" s="177" t="s">
        <v>1279</v>
      </c>
      <c r="D65" s="176" t="s">
        <v>1280</v>
      </c>
      <c r="E65" s="309" t="s">
        <v>1266</v>
      </c>
      <c r="F65" s="439" t="s">
        <v>1281</v>
      </c>
      <c r="G65" s="175" t="s">
        <v>1282</v>
      </c>
      <c r="H65" s="310" t="s">
        <v>1283</v>
      </c>
      <c r="I65" s="310" t="s">
        <v>1270</v>
      </c>
      <c r="J65" s="171" t="s">
        <v>1284</v>
      </c>
      <c r="K65" s="172" t="s">
        <v>1262</v>
      </c>
      <c r="L65" s="437"/>
    </row>
    <row r="66" spans="2:12" ht="101.5" x14ac:dyDescent="0.3">
      <c r="B66" s="178" t="s">
        <v>1285</v>
      </c>
      <c r="C66" s="309" t="s">
        <v>1286</v>
      </c>
      <c r="D66" s="179" t="s">
        <v>1284</v>
      </c>
      <c r="E66" s="13" t="s">
        <v>1287</v>
      </c>
      <c r="F66" s="440"/>
      <c r="G66" s="180" t="s">
        <v>1288</v>
      </c>
      <c r="H66" s="309" t="s">
        <v>1289</v>
      </c>
      <c r="I66" s="310" t="s">
        <v>1270</v>
      </c>
      <c r="J66" s="171" t="s">
        <v>1290</v>
      </c>
      <c r="K66" s="172" t="s">
        <v>1262</v>
      </c>
      <c r="L66" s="437"/>
    </row>
    <row r="67" spans="2:12" ht="203" x14ac:dyDescent="0.3">
      <c r="B67" s="168" t="s">
        <v>1291</v>
      </c>
      <c r="C67" s="168" t="s">
        <v>1292</v>
      </c>
      <c r="D67" s="176" t="s">
        <v>1290</v>
      </c>
      <c r="E67" s="13" t="s">
        <v>1287</v>
      </c>
      <c r="F67" s="441"/>
      <c r="G67" s="176" t="s">
        <v>1293</v>
      </c>
      <c r="H67" s="168" t="s">
        <v>1294</v>
      </c>
      <c r="I67" s="310" t="s">
        <v>1270</v>
      </c>
      <c r="J67" s="176" t="s">
        <v>1295</v>
      </c>
      <c r="K67" s="172" t="s">
        <v>1262</v>
      </c>
      <c r="L67" s="437"/>
    </row>
    <row r="68" spans="2:12" ht="174" x14ac:dyDescent="0.3">
      <c r="B68" s="168" t="s">
        <v>1296</v>
      </c>
      <c r="C68" s="168" t="s">
        <v>1297</v>
      </c>
      <c r="D68" s="181" t="s">
        <v>1298</v>
      </c>
      <c r="E68" s="13" t="s">
        <v>1266</v>
      </c>
      <c r="F68" s="168" t="s">
        <v>1299</v>
      </c>
      <c r="G68" s="176" t="s">
        <v>1300</v>
      </c>
      <c r="H68" s="168" t="s">
        <v>1301</v>
      </c>
      <c r="I68" s="168" t="s">
        <v>1301</v>
      </c>
      <c r="J68" s="176" t="s">
        <v>1302</v>
      </c>
      <c r="K68" s="172" t="s">
        <v>1262</v>
      </c>
      <c r="L68" s="438"/>
    </row>
    <row r="69" spans="2:12" ht="14.5" x14ac:dyDescent="0.3">
      <c r="B69" s="311" t="s">
        <v>1199</v>
      </c>
      <c r="C69" s="433" t="s">
        <v>1303</v>
      </c>
      <c r="D69" s="433"/>
      <c r="E69" s="433"/>
      <c r="F69" s="433"/>
      <c r="G69" s="442" t="s">
        <v>1201</v>
      </c>
      <c r="H69" s="442"/>
      <c r="I69" s="442"/>
      <c r="J69" s="442"/>
      <c r="K69" s="442" t="s">
        <v>1201</v>
      </c>
      <c r="L69" s="442"/>
    </row>
    <row r="70" spans="2:12" ht="14.5" x14ac:dyDescent="0.3">
      <c r="B70" s="433" t="s">
        <v>29</v>
      </c>
      <c r="C70" s="433"/>
      <c r="D70" s="433"/>
      <c r="E70" s="433"/>
      <c r="F70" s="433"/>
      <c r="G70" s="433"/>
      <c r="H70" s="433"/>
      <c r="I70" s="433"/>
      <c r="J70" s="433"/>
      <c r="K70" s="433"/>
      <c r="L70" s="433"/>
    </row>
    <row r="71" spans="2:12" ht="14.5" x14ac:dyDescent="0.3">
      <c r="B71" s="308" t="s">
        <v>1304</v>
      </c>
      <c r="C71" s="308" t="s">
        <v>1305</v>
      </c>
      <c r="D71" s="308" t="s">
        <v>1204</v>
      </c>
      <c r="E71" s="308" t="s">
        <v>1205</v>
      </c>
      <c r="F71" s="308" t="s">
        <v>1206</v>
      </c>
      <c r="G71" s="308" t="s">
        <v>1207</v>
      </c>
      <c r="H71" s="308" t="s">
        <v>1306</v>
      </c>
      <c r="I71" s="308" t="s">
        <v>1307</v>
      </c>
      <c r="J71" s="308" t="s">
        <v>1210</v>
      </c>
      <c r="K71" s="308" t="s">
        <v>1211</v>
      </c>
      <c r="L71" s="308" t="s">
        <v>1212</v>
      </c>
    </row>
    <row r="72" spans="2:12" ht="87" x14ac:dyDescent="0.3">
      <c r="B72" s="194" t="s">
        <v>1244</v>
      </c>
      <c r="C72" s="195" t="s">
        <v>1214</v>
      </c>
      <c r="D72" s="195" t="s">
        <v>1215</v>
      </c>
      <c r="E72" s="195" t="s">
        <v>1216</v>
      </c>
      <c r="F72" s="195" t="s">
        <v>1217</v>
      </c>
      <c r="G72" s="195" t="s">
        <v>1218</v>
      </c>
      <c r="H72" s="195" t="s">
        <v>1219</v>
      </c>
      <c r="I72" s="195" t="s">
        <v>1220</v>
      </c>
      <c r="J72" s="195" t="s">
        <v>1221</v>
      </c>
      <c r="K72" s="312"/>
      <c r="L72" s="312"/>
    </row>
    <row r="73" spans="2:12" ht="14.5" x14ac:dyDescent="0.3">
      <c r="B73" s="443" t="s">
        <v>1308</v>
      </c>
      <c r="C73" s="443"/>
      <c r="D73" s="443"/>
      <c r="E73" s="443"/>
      <c r="F73" s="443"/>
      <c r="G73" s="443"/>
      <c r="H73" s="443"/>
      <c r="I73" s="443"/>
      <c r="J73" s="443"/>
      <c r="K73" s="443"/>
      <c r="L73" s="443"/>
    </row>
    <row r="74" spans="2:12" ht="168" x14ac:dyDescent="0.3">
      <c r="B74" s="196" t="s">
        <v>1309</v>
      </c>
      <c r="C74" s="196" t="s">
        <v>1310</v>
      </c>
      <c r="D74" s="197" t="s">
        <v>1224</v>
      </c>
      <c r="E74" s="198" t="s">
        <v>1225</v>
      </c>
      <c r="F74" s="196" t="s">
        <v>1311</v>
      </c>
      <c r="G74" s="199" t="s">
        <v>1258</v>
      </c>
      <c r="H74" s="200" t="s">
        <v>1238</v>
      </c>
      <c r="I74" s="196" t="s">
        <v>1312</v>
      </c>
      <c r="J74" s="196" t="s">
        <v>1313</v>
      </c>
      <c r="K74" s="201" t="s">
        <v>1314</v>
      </c>
      <c r="L74" s="444" t="s">
        <v>1315</v>
      </c>
    </row>
    <row r="75" spans="2:12" ht="196" x14ac:dyDescent="0.3">
      <c r="B75" s="196" t="s">
        <v>1316</v>
      </c>
      <c r="C75" s="196" t="s">
        <v>1317</v>
      </c>
      <c r="D75" s="196" t="s">
        <v>1318</v>
      </c>
      <c r="E75" s="202" t="s">
        <v>1319</v>
      </c>
      <c r="F75" s="196" t="s">
        <v>1320</v>
      </c>
      <c r="G75" s="196" t="s">
        <v>1321</v>
      </c>
      <c r="H75" s="200" t="s">
        <v>1238</v>
      </c>
      <c r="I75" s="196" t="s">
        <v>1312</v>
      </c>
      <c r="J75" s="196" t="s">
        <v>1322</v>
      </c>
      <c r="K75" s="203" t="s">
        <v>1262</v>
      </c>
      <c r="L75" s="445"/>
    </row>
    <row r="76" spans="2:12" ht="126" x14ac:dyDescent="0.3">
      <c r="B76" s="196" t="s">
        <v>1323</v>
      </c>
      <c r="C76" s="196" t="s">
        <v>1324</v>
      </c>
      <c r="D76" s="196" t="s">
        <v>1325</v>
      </c>
      <c r="E76" s="202" t="s">
        <v>1326</v>
      </c>
      <c r="F76" s="200" t="s">
        <v>1327</v>
      </c>
      <c r="G76" s="196" t="s">
        <v>1328</v>
      </c>
      <c r="H76" s="200" t="s">
        <v>1238</v>
      </c>
      <c r="I76" s="196" t="s">
        <v>1312</v>
      </c>
      <c r="J76" s="196" t="s">
        <v>1329</v>
      </c>
      <c r="K76" s="203" t="s">
        <v>1262</v>
      </c>
      <c r="L76" s="446"/>
    </row>
    <row r="77" spans="2:12" ht="14.5" x14ac:dyDescent="0.3">
      <c r="B77" s="311" t="s">
        <v>1199</v>
      </c>
      <c r="C77" s="433" t="s">
        <v>1330</v>
      </c>
      <c r="D77" s="433"/>
      <c r="E77" s="433"/>
      <c r="F77" s="433"/>
      <c r="G77" s="442" t="s">
        <v>1201</v>
      </c>
      <c r="H77" s="442"/>
      <c r="I77" s="442"/>
      <c r="J77" s="442"/>
      <c r="K77" s="442" t="s">
        <v>1201</v>
      </c>
      <c r="L77" s="442"/>
    </row>
    <row r="78" spans="2:12" ht="14.5" x14ac:dyDescent="0.3">
      <c r="B78" s="433" t="s">
        <v>29</v>
      </c>
      <c r="C78" s="433"/>
      <c r="D78" s="433"/>
      <c r="E78" s="433"/>
      <c r="F78" s="433"/>
      <c r="G78" s="433"/>
      <c r="H78" s="433"/>
      <c r="I78" s="433"/>
      <c r="J78" s="433"/>
      <c r="K78" s="433"/>
      <c r="L78" s="433"/>
    </row>
    <row r="79" spans="2:12" ht="14.5" x14ac:dyDescent="0.3">
      <c r="B79" s="204" t="s">
        <v>1304</v>
      </c>
      <c r="C79" s="204" t="s">
        <v>1305</v>
      </c>
      <c r="D79" s="204" t="s">
        <v>1204</v>
      </c>
      <c r="E79" s="204" t="s">
        <v>1205</v>
      </c>
      <c r="F79" s="204" t="s">
        <v>1206</v>
      </c>
      <c r="G79" s="204" t="s">
        <v>1207</v>
      </c>
      <c r="H79" s="204" t="s">
        <v>1306</v>
      </c>
      <c r="I79" s="204" t="s">
        <v>1307</v>
      </c>
      <c r="J79" s="204" t="s">
        <v>1210</v>
      </c>
      <c r="K79" s="204" t="s">
        <v>1211</v>
      </c>
      <c r="L79" s="204" t="s">
        <v>1212</v>
      </c>
    </row>
    <row r="80" spans="2:12" ht="72.5" x14ac:dyDescent="0.3">
      <c r="B80" s="205" t="s">
        <v>1331</v>
      </c>
      <c r="C80" s="206" t="s">
        <v>1214</v>
      </c>
      <c r="D80" s="206" t="s">
        <v>1215</v>
      </c>
      <c r="E80" s="206" t="s">
        <v>1216</v>
      </c>
      <c r="F80" s="206" t="s">
        <v>1217</v>
      </c>
      <c r="G80" s="206" t="s">
        <v>1218</v>
      </c>
      <c r="H80" s="206" t="s">
        <v>1219</v>
      </c>
      <c r="I80" s="206" t="s">
        <v>1220</v>
      </c>
      <c r="J80" s="206" t="s">
        <v>1221</v>
      </c>
      <c r="K80" s="304"/>
      <c r="L80" s="304"/>
    </row>
    <row r="81" spans="2:12" ht="14.5" x14ac:dyDescent="0.3">
      <c r="B81" s="417" t="s">
        <v>1332</v>
      </c>
      <c r="C81" s="417"/>
      <c r="D81" s="417"/>
      <c r="E81" s="417"/>
      <c r="F81" s="417"/>
      <c r="G81" s="417"/>
      <c r="H81" s="417"/>
      <c r="I81" s="417"/>
      <c r="J81" s="417"/>
      <c r="K81" s="417"/>
      <c r="L81" s="417"/>
    </row>
    <row r="82" spans="2:12" ht="101.5" x14ac:dyDescent="0.3">
      <c r="B82" s="207" t="s">
        <v>1333</v>
      </c>
      <c r="C82" s="207" t="s">
        <v>1334</v>
      </c>
      <c r="D82" s="208" t="s">
        <v>1224</v>
      </c>
      <c r="E82" s="209" t="s">
        <v>1225</v>
      </c>
      <c r="F82" s="207" t="s">
        <v>1335</v>
      </c>
      <c r="G82" s="207" t="s">
        <v>1258</v>
      </c>
      <c r="H82" s="210" t="s">
        <v>1336</v>
      </c>
      <c r="I82" s="210" t="s">
        <v>1337</v>
      </c>
      <c r="J82" s="207" t="s">
        <v>1338</v>
      </c>
      <c r="K82" s="211" t="s">
        <v>1262</v>
      </c>
      <c r="L82" s="447" t="s">
        <v>1315</v>
      </c>
    </row>
    <row r="83" spans="2:12" ht="232" x14ac:dyDescent="0.3">
      <c r="B83" s="212" t="s">
        <v>1339</v>
      </c>
      <c r="C83" s="212" t="s">
        <v>1340</v>
      </c>
      <c r="D83" s="213" t="s">
        <v>1341</v>
      </c>
      <c r="E83" s="214" t="s">
        <v>1342</v>
      </c>
      <c r="F83" s="215" t="s">
        <v>1343</v>
      </c>
      <c r="G83" s="212" t="s">
        <v>1344</v>
      </c>
      <c r="H83" s="210" t="s">
        <v>1336</v>
      </c>
      <c r="I83" s="210" t="s">
        <v>1337</v>
      </c>
      <c r="J83" s="212" t="s">
        <v>1345</v>
      </c>
      <c r="K83" s="211" t="s">
        <v>1262</v>
      </c>
      <c r="L83" s="447"/>
    </row>
    <row r="84" spans="2:12" ht="203" x14ac:dyDescent="0.3">
      <c r="B84" s="216" t="s">
        <v>1346</v>
      </c>
      <c r="C84" s="216" t="s">
        <v>1347</v>
      </c>
      <c r="D84" s="217" t="s">
        <v>1348</v>
      </c>
      <c r="E84" s="214" t="s">
        <v>1225</v>
      </c>
      <c r="F84" s="216" t="s">
        <v>1349</v>
      </c>
      <c r="G84" s="216" t="s">
        <v>1350</v>
      </c>
      <c r="H84" s="218" t="s">
        <v>1351</v>
      </c>
      <c r="I84" s="210" t="s">
        <v>1337</v>
      </c>
      <c r="J84" s="216" t="s">
        <v>1352</v>
      </c>
      <c r="K84" s="211" t="s">
        <v>1262</v>
      </c>
      <c r="L84" s="447"/>
    </row>
    <row r="85" spans="2:12" ht="319" x14ac:dyDescent="0.3">
      <c r="B85" s="219" t="s">
        <v>1353</v>
      </c>
      <c r="C85" s="219" t="s">
        <v>1354</v>
      </c>
      <c r="D85" s="220" t="s">
        <v>1355</v>
      </c>
      <c r="E85" s="221" t="s">
        <v>1225</v>
      </c>
      <c r="F85" s="219" t="s">
        <v>1356</v>
      </c>
      <c r="G85" s="219" t="s">
        <v>1282</v>
      </c>
      <c r="H85" s="222" t="s">
        <v>1283</v>
      </c>
      <c r="I85" s="222" t="s">
        <v>1283</v>
      </c>
      <c r="J85" s="219" t="s">
        <v>1357</v>
      </c>
      <c r="K85" s="211" t="s">
        <v>1262</v>
      </c>
      <c r="L85" s="447"/>
    </row>
    <row r="86" spans="2:12" ht="14.5" x14ac:dyDescent="0.3">
      <c r="B86" s="311" t="s">
        <v>1199</v>
      </c>
      <c r="C86" s="433" t="s">
        <v>1358</v>
      </c>
      <c r="D86" s="433"/>
      <c r="E86" s="433"/>
      <c r="F86" s="433"/>
      <c r="G86" s="442" t="s">
        <v>1201</v>
      </c>
      <c r="H86" s="442"/>
      <c r="I86" s="442"/>
      <c r="J86" s="442"/>
      <c r="K86" s="442" t="s">
        <v>1201</v>
      </c>
      <c r="L86" s="442"/>
    </row>
    <row r="87" spans="2:12" ht="14.5" x14ac:dyDescent="0.3">
      <c r="B87" s="433" t="s">
        <v>29</v>
      </c>
      <c r="C87" s="433"/>
      <c r="D87" s="433"/>
      <c r="E87" s="433"/>
      <c r="F87" s="433"/>
      <c r="G87" s="433"/>
      <c r="H87" s="433"/>
      <c r="I87" s="433"/>
      <c r="J87" s="433"/>
      <c r="K87" s="433"/>
      <c r="L87" s="433"/>
    </row>
    <row r="88" spans="2:12" ht="14.5" x14ac:dyDescent="0.3">
      <c r="B88" s="204" t="s">
        <v>1202</v>
      </c>
      <c r="C88" s="204" t="s">
        <v>1203</v>
      </c>
      <c r="D88" s="204" t="s">
        <v>1204</v>
      </c>
      <c r="E88" s="204" t="s">
        <v>1205</v>
      </c>
      <c r="F88" s="204" t="s">
        <v>1206</v>
      </c>
      <c r="G88" s="204" t="s">
        <v>1207</v>
      </c>
      <c r="H88" s="204" t="s">
        <v>1208</v>
      </c>
      <c r="I88" s="204" t="s">
        <v>1209</v>
      </c>
      <c r="J88" s="204" t="s">
        <v>1210</v>
      </c>
      <c r="K88" s="204" t="s">
        <v>1211</v>
      </c>
      <c r="L88" s="204" t="s">
        <v>1212</v>
      </c>
    </row>
    <row r="89" spans="2:12" ht="87" x14ac:dyDescent="0.3">
      <c r="B89" s="223" t="s">
        <v>1244</v>
      </c>
      <c r="C89" s="224" t="s">
        <v>1214</v>
      </c>
      <c r="D89" s="224" t="s">
        <v>1215</v>
      </c>
      <c r="E89" s="224" t="s">
        <v>1216</v>
      </c>
      <c r="F89" s="224" t="s">
        <v>1217</v>
      </c>
      <c r="G89" s="224" t="s">
        <v>1218</v>
      </c>
      <c r="H89" s="224" t="s">
        <v>1219</v>
      </c>
      <c r="I89" s="224" t="s">
        <v>1220</v>
      </c>
      <c r="J89" s="224" t="s">
        <v>1221</v>
      </c>
      <c r="K89" s="304"/>
      <c r="L89" s="304"/>
    </row>
    <row r="90" spans="2:12" ht="84" x14ac:dyDescent="0.3">
      <c r="B90" s="225" t="s">
        <v>1359</v>
      </c>
      <c r="C90" s="13" t="s">
        <v>1360</v>
      </c>
      <c r="D90" s="226" t="s">
        <v>1224</v>
      </c>
      <c r="E90" s="144" t="s">
        <v>1225</v>
      </c>
      <c r="F90" s="227" t="s">
        <v>1361</v>
      </c>
      <c r="G90" s="144" t="s">
        <v>1362</v>
      </c>
      <c r="H90" s="227" t="s">
        <v>1363</v>
      </c>
      <c r="I90" s="144" t="s">
        <v>1283</v>
      </c>
      <c r="J90" s="144" t="s">
        <v>1364</v>
      </c>
      <c r="K90" s="228" t="s">
        <v>1262</v>
      </c>
      <c r="L90" s="450" t="s">
        <v>1252</v>
      </c>
    </row>
    <row r="91" spans="2:12" ht="87" x14ac:dyDescent="0.3">
      <c r="B91" s="225" t="s">
        <v>1365</v>
      </c>
      <c r="C91" s="13" t="s">
        <v>1366</v>
      </c>
      <c r="D91" s="219" t="s">
        <v>1367</v>
      </c>
      <c r="E91" s="144" t="s">
        <v>1368</v>
      </c>
      <c r="F91" s="229" t="s">
        <v>1369</v>
      </c>
      <c r="G91" s="144" t="s">
        <v>1370</v>
      </c>
      <c r="H91" s="227" t="s">
        <v>1363</v>
      </c>
      <c r="I91" s="144" t="s">
        <v>1283</v>
      </c>
      <c r="J91" s="144" t="s">
        <v>1371</v>
      </c>
      <c r="K91" s="228" t="s">
        <v>1262</v>
      </c>
      <c r="L91" s="451"/>
    </row>
    <row r="92" spans="2:12" ht="217.5" x14ac:dyDescent="0.3">
      <c r="B92" s="225" t="s">
        <v>1372</v>
      </c>
      <c r="C92" s="13" t="s">
        <v>1373</v>
      </c>
      <c r="D92" s="219" t="s">
        <v>1374</v>
      </c>
      <c r="E92" s="144" t="s">
        <v>1368</v>
      </c>
      <c r="F92" s="229" t="s">
        <v>1375</v>
      </c>
      <c r="G92" s="144" t="s">
        <v>1370</v>
      </c>
      <c r="H92" s="227" t="s">
        <v>1363</v>
      </c>
      <c r="I92" s="144" t="s">
        <v>1283</v>
      </c>
      <c r="J92" s="144" t="s">
        <v>1376</v>
      </c>
      <c r="K92" s="228" t="s">
        <v>1262</v>
      </c>
      <c r="L92" s="452"/>
    </row>
    <row r="93" spans="2:12" ht="14.5" x14ac:dyDescent="0.3">
      <c r="B93" s="316" t="s">
        <v>1199</v>
      </c>
      <c r="C93" s="448" t="s">
        <v>1377</v>
      </c>
      <c r="D93" s="448"/>
      <c r="E93" s="448"/>
      <c r="F93" s="448"/>
      <c r="G93" s="453" t="s">
        <v>1201</v>
      </c>
      <c r="H93" s="453"/>
      <c r="I93" s="453"/>
      <c r="J93" s="453"/>
      <c r="K93" s="453" t="s">
        <v>1201</v>
      </c>
      <c r="L93" s="453"/>
    </row>
    <row r="94" spans="2:12" ht="14.5" x14ac:dyDescent="0.3">
      <c r="B94" s="448" t="s">
        <v>29</v>
      </c>
      <c r="C94" s="448"/>
      <c r="D94" s="448"/>
      <c r="E94" s="448"/>
      <c r="F94" s="448"/>
      <c r="G94" s="448"/>
      <c r="H94" s="448"/>
      <c r="I94" s="448"/>
      <c r="J94" s="448"/>
      <c r="K94" s="448"/>
      <c r="L94" s="448"/>
    </row>
    <row r="95" spans="2:12" ht="14.5" x14ac:dyDescent="0.3">
      <c r="B95" s="315" t="s">
        <v>1304</v>
      </c>
      <c r="C95" s="315" t="s">
        <v>1305</v>
      </c>
      <c r="D95" s="315" t="s">
        <v>1204</v>
      </c>
      <c r="E95" s="315" t="s">
        <v>1205</v>
      </c>
      <c r="F95" s="315" t="s">
        <v>1206</v>
      </c>
      <c r="G95" s="315" t="s">
        <v>1207</v>
      </c>
      <c r="H95" s="315" t="s">
        <v>1306</v>
      </c>
      <c r="I95" s="315" t="s">
        <v>1307</v>
      </c>
      <c r="J95" s="315" t="s">
        <v>1210</v>
      </c>
      <c r="K95" s="230" t="s">
        <v>1211</v>
      </c>
      <c r="L95" s="230" t="s">
        <v>1212</v>
      </c>
    </row>
    <row r="96" spans="2:12" ht="72.5" x14ac:dyDescent="0.3">
      <c r="B96" s="231" t="s">
        <v>1331</v>
      </c>
      <c r="C96" s="232" t="s">
        <v>1214</v>
      </c>
      <c r="D96" s="232" t="s">
        <v>1215</v>
      </c>
      <c r="E96" s="232" t="s">
        <v>1216</v>
      </c>
      <c r="F96" s="232" t="s">
        <v>1217</v>
      </c>
      <c r="G96" s="232" t="s">
        <v>1218</v>
      </c>
      <c r="H96" s="232" t="s">
        <v>1219</v>
      </c>
      <c r="I96" s="232" t="s">
        <v>1220</v>
      </c>
      <c r="J96" s="233" t="s">
        <v>1221</v>
      </c>
      <c r="K96" s="234"/>
      <c r="L96" s="234"/>
    </row>
    <row r="97" spans="2:12" ht="14.5" x14ac:dyDescent="0.3">
      <c r="B97" s="449" t="s">
        <v>1378</v>
      </c>
      <c r="C97" s="449"/>
      <c r="D97" s="449"/>
      <c r="E97" s="449"/>
      <c r="F97" s="449"/>
      <c r="G97" s="449"/>
      <c r="H97" s="449"/>
      <c r="I97" s="449"/>
      <c r="J97" s="449"/>
      <c r="K97" s="449"/>
      <c r="L97" s="449"/>
    </row>
    <row r="98" spans="2:12" ht="72.5" x14ac:dyDescent="0.3">
      <c r="B98" s="235" t="s">
        <v>1379</v>
      </c>
      <c r="C98" s="236" t="s">
        <v>1380</v>
      </c>
      <c r="D98" s="237" t="s">
        <v>1224</v>
      </c>
      <c r="E98" s="238" t="s">
        <v>1225</v>
      </c>
      <c r="F98" s="236" t="s">
        <v>1381</v>
      </c>
      <c r="G98" s="236" t="s">
        <v>1350</v>
      </c>
      <c r="H98" s="239" t="s">
        <v>1382</v>
      </c>
      <c r="I98" s="239" t="s">
        <v>1383</v>
      </c>
      <c r="J98" s="240" t="s">
        <v>1384</v>
      </c>
      <c r="K98" s="241" t="s">
        <v>1385</v>
      </c>
      <c r="L98" s="242" t="s">
        <v>1386</v>
      </c>
    </row>
    <row r="99" spans="2:12" ht="87" x14ac:dyDescent="0.3">
      <c r="B99" s="243" t="s">
        <v>1387</v>
      </c>
      <c r="C99" s="244" t="s">
        <v>1388</v>
      </c>
      <c r="D99" s="245" t="s">
        <v>1384</v>
      </c>
      <c r="E99" s="244" t="s">
        <v>1225</v>
      </c>
      <c r="F99" s="244" t="s">
        <v>1389</v>
      </c>
      <c r="G99" s="246" t="s">
        <v>1390</v>
      </c>
      <c r="H99" s="247" t="s">
        <v>1382</v>
      </c>
      <c r="I99" s="248" t="s">
        <v>1383</v>
      </c>
      <c r="J99" s="249" t="s">
        <v>1391</v>
      </c>
      <c r="K99" s="241" t="s">
        <v>1262</v>
      </c>
      <c r="L99" s="250" t="s">
        <v>1386</v>
      </c>
    </row>
    <row r="100" spans="2:12" ht="14.5" x14ac:dyDescent="0.3">
      <c r="B100" s="303" t="s">
        <v>1199</v>
      </c>
      <c r="C100" s="415" t="s">
        <v>1392</v>
      </c>
      <c r="D100" s="415"/>
      <c r="E100" s="415"/>
      <c r="F100" s="415"/>
      <c r="G100" s="416" t="s">
        <v>1201</v>
      </c>
      <c r="H100" s="416"/>
      <c r="I100" s="416"/>
      <c r="J100" s="416"/>
      <c r="K100" s="416" t="s">
        <v>1201</v>
      </c>
      <c r="L100" s="416"/>
    </row>
    <row r="101" spans="2:12" ht="14.5" x14ac:dyDescent="0.3">
      <c r="B101" s="415" t="s">
        <v>29</v>
      </c>
      <c r="C101" s="415"/>
      <c r="D101" s="415"/>
      <c r="E101" s="415"/>
      <c r="F101" s="415"/>
      <c r="G101" s="415"/>
      <c r="H101" s="415"/>
      <c r="I101" s="415"/>
      <c r="J101" s="415"/>
      <c r="K101" s="415"/>
      <c r="L101" s="415"/>
    </row>
    <row r="102" spans="2:12" ht="14.5" x14ac:dyDescent="0.3">
      <c r="B102" s="302" t="s">
        <v>1304</v>
      </c>
      <c r="C102" s="302" t="s">
        <v>1305</v>
      </c>
      <c r="D102" s="302" t="s">
        <v>1204</v>
      </c>
      <c r="E102" s="302" t="s">
        <v>1205</v>
      </c>
      <c r="F102" s="302" t="s">
        <v>1206</v>
      </c>
      <c r="G102" s="302" t="s">
        <v>1207</v>
      </c>
      <c r="H102" s="302" t="s">
        <v>1306</v>
      </c>
      <c r="I102" s="302" t="s">
        <v>1307</v>
      </c>
      <c r="J102" s="302" t="s">
        <v>1210</v>
      </c>
      <c r="K102" s="302" t="s">
        <v>1211</v>
      </c>
      <c r="L102" s="302" t="s">
        <v>1212</v>
      </c>
    </row>
    <row r="103" spans="2:12" ht="72.5" x14ac:dyDescent="0.3">
      <c r="B103" s="252" t="s">
        <v>1331</v>
      </c>
      <c r="C103" s="253" t="s">
        <v>1214</v>
      </c>
      <c r="D103" s="253" t="s">
        <v>1215</v>
      </c>
      <c r="E103" s="253" t="s">
        <v>1216</v>
      </c>
      <c r="F103" s="253" t="s">
        <v>1217</v>
      </c>
      <c r="G103" s="253" t="s">
        <v>1218</v>
      </c>
      <c r="H103" s="253" t="s">
        <v>1219</v>
      </c>
      <c r="I103" s="253" t="s">
        <v>1220</v>
      </c>
      <c r="J103" s="253" t="s">
        <v>1221</v>
      </c>
      <c r="K103" s="254"/>
      <c r="L103" s="254"/>
    </row>
    <row r="104" spans="2:12" ht="14.5" x14ac:dyDescent="0.3">
      <c r="B104" s="417" t="s">
        <v>1393</v>
      </c>
      <c r="C104" s="417"/>
      <c r="D104" s="417"/>
      <c r="E104" s="417"/>
      <c r="F104" s="417"/>
      <c r="G104" s="417"/>
      <c r="H104" s="417"/>
      <c r="I104" s="417"/>
      <c r="J104" s="417"/>
      <c r="K104" s="417"/>
      <c r="L104" s="417"/>
    </row>
    <row r="105" spans="2:12" ht="87" x14ac:dyDescent="0.3">
      <c r="B105" s="255" t="s">
        <v>1394</v>
      </c>
      <c r="C105" s="256" t="s">
        <v>1395</v>
      </c>
      <c r="D105" s="257" t="s">
        <v>1224</v>
      </c>
      <c r="E105" s="258" t="s">
        <v>1225</v>
      </c>
      <c r="F105" s="259" t="s">
        <v>1396</v>
      </c>
      <c r="G105" s="260" t="s">
        <v>1397</v>
      </c>
      <c r="H105" s="259" t="s">
        <v>1363</v>
      </c>
      <c r="I105" s="259" t="s">
        <v>1398</v>
      </c>
      <c r="J105" s="258" t="s">
        <v>1399</v>
      </c>
      <c r="K105" s="261" t="s">
        <v>1262</v>
      </c>
      <c r="L105" s="410" t="s">
        <v>1386</v>
      </c>
    </row>
    <row r="106" spans="2:12" ht="87" x14ac:dyDescent="0.3">
      <c r="B106" s="262" t="s">
        <v>1400</v>
      </c>
      <c r="C106" s="263" t="s">
        <v>1401</v>
      </c>
      <c r="D106" s="264" t="s">
        <v>1399</v>
      </c>
      <c r="E106" s="262" t="s">
        <v>1402</v>
      </c>
      <c r="F106" s="262" t="s">
        <v>1403</v>
      </c>
      <c r="G106" s="262" t="s">
        <v>1404</v>
      </c>
      <c r="H106" s="262" t="s">
        <v>1363</v>
      </c>
      <c r="I106" s="262" t="s">
        <v>1398</v>
      </c>
      <c r="J106" s="264" t="s">
        <v>1405</v>
      </c>
      <c r="K106" s="261" t="s">
        <v>1262</v>
      </c>
      <c r="L106" s="411"/>
    </row>
    <row r="107" spans="2:12" ht="87" x14ac:dyDescent="0.3">
      <c r="B107" s="262" t="s">
        <v>1406</v>
      </c>
      <c r="C107" s="263" t="s">
        <v>1407</v>
      </c>
      <c r="D107" s="264" t="s">
        <v>1405</v>
      </c>
      <c r="E107" s="262" t="s">
        <v>1408</v>
      </c>
      <c r="F107" s="262" t="s">
        <v>1403</v>
      </c>
      <c r="G107" s="262" t="s">
        <v>1409</v>
      </c>
      <c r="H107" s="262" t="s">
        <v>1363</v>
      </c>
      <c r="I107" s="262" t="s">
        <v>1398</v>
      </c>
      <c r="J107" s="265" t="s">
        <v>1410</v>
      </c>
      <c r="K107" s="261" t="s">
        <v>1262</v>
      </c>
      <c r="L107" s="411"/>
    </row>
    <row r="108" spans="2:12" ht="101.5" x14ac:dyDescent="0.3">
      <c r="B108" s="262" t="s">
        <v>1411</v>
      </c>
      <c r="C108" s="263" t="s">
        <v>1412</v>
      </c>
      <c r="D108" s="264" t="s">
        <v>1413</v>
      </c>
      <c r="E108" s="262" t="s">
        <v>1408</v>
      </c>
      <c r="F108" s="262" t="s">
        <v>1414</v>
      </c>
      <c r="G108" s="262" t="s">
        <v>1409</v>
      </c>
      <c r="H108" s="262" t="s">
        <v>1415</v>
      </c>
      <c r="I108" s="262" t="s">
        <v>1398</v>
      </c>
      <c r="J108" s="264" t="s">
        <v>1416</v>
      </c>
      <c r="K108" s="261" t="s">
        <v>1262</v>
      </c>
      <c r="L108" s="412"/>
    </row>
    <row r="109" spans="2:12" ht="14.5" x14ac:dyDescent="0.3">
      <c r="B109" s="301" t="s">
        <v>1199</v>
      </c>
      <c r="C109" s="413" t="s">
        <v>1417</v>
      </c>
      <c r="D109" s="413"/>
      <c r="E109" s="413"/>
      <c r="F109" s="413"/>
      <c r="G109" s="414" t="s">
        <v>1201</v>
      </c>
      <c r="H109" s="414"/>
      <c r="I109" s="414"/>
      <c r="J109" s="414"/>
      <c r="K109" s="414" t="s">
        <v>1201</v>
      </c>
      <c r="L109" s="414"/>
    </row>
    <row r="110" spans="2:12" ht="14.5" x14ac:dyDescent="0.3">
      <c r="B110" s="413" t="s">
        <v>29</v>
      </c>
      <c r="C110" s="413"/>
      <c r="D110" s="413"/>
      <c r="E110" s="413"/>
      <c r="F110" s="413"/>
      <c r="G110" s="413"/>
      <c r="H110" s="413"/>
      <c r="I110" s="413"/>
      <c r="J110" s="413"/>
      <c r="K110" s="413"/>
      <c r="L110" s="413"/>
    </row>
    <row r="111" spans="2:12" ht="14.5" x14ac:dyDescent="0.3">
      <c r="B111" s="300" t="s">
        <v>1202</v>
      </c>
      <c r="C111" s="300" t="s">
        <v>1203</v>
      </c>
      <c r="D111" s="300" t="s">
        <v>1204</v>
      </c>
      <c r="E111" s="300" t="s">
        <v>1205</v>
      </c>
      <c r="F111" s="300" t="s">
        <v>1206</v>
      </c>
      <c r="G111" s="300" t="s">
        <v>1207</v>
      </c>
      <c r="H111" s="300" t="s">
        <v>1208</v>
      </c>
      <c r="I111" s="300" t="s">
        <v>1209</v>
      </c>
      <c r="J111" s="300" t="s">
        <v>1210</v>
      </c>
      <c r="K111" s="300" t="s">
        <v>1211</v>
      </c>
      <c r="L111" s="300" t="s">
        <v>1212</v>
      </c>
    </row>
    <row r="112" spans="2:12" ht="72.5" x14ac:dyDescent="0.3">
      <c r="B112" s="266" t="s">
        <v>1331</v>
      </c>
      <c r="C112" s="267" t="s">
        <v>1214</v>
      </c>
      <c r="D112" s="267" t="s">
        <v>1215</v>
      </c>
      <c r="E112" s="267" t="s">
        <v>1216</v>
      </c>
      <c r="F112" s="267" t="s">
        <v>1217</v>
      </c>
      <c r="G112" s="267" t="s">
        <v>1218</v>
      </c>
      <c r="H112" s="267" t="s">
        <v>1219</v>
      </c>
      <c r="I112" s="267" t="s">
        <v>1220</v>
      </c>
      <c r="J112" s="267" t="s">
        <v>1221</v>
      </c>
      <c r="K112" s="268"/>
      <c r="L112" s="268"/>
    </row>
    <row r="113" spans="2:12" ht="87" x14ac:dyDescent="0.3">
      <c r="B113" s="269" t="s">
        <v>1418</v>
      </c>
      <c r="C113" s="270" t="s">
        <v>1419</v>
      </c>
      <c r="D113" s="271" t="s">
        <v>1224</v>
      </c>
      <c r="E113" s="272" t="s">
        <v>1225</v>
      </c>
      <c r="F113" s="272" t="s">
        <v>1420</v>
      </c>
      <c r="G113" s="273" t="s">
        <v>1350</v>
      </c>
      <c r="H113" s="273" t="s">
        <v>1282</v>
      </c>
      <c r="I113" s="274" t="s">
        <v>1398</v>
      </c>
      <c r="J113" s="272" t="s">
        <v>1421</v>
      </c>
      <c r="K113" s="275" t="s">
        <v>1422</v>
      </c>
      <c r="L113" s="276" t="s">
        <v>1423</v>
      </c>
    </row>
    <row r="114" spans="2:12" x14ac:dyDescent="0.3">
      <c r="B114" s="299" t="s">
        <v>1199</v>
      </c>
      <c r="C114" s="408" t="s">
        <v>1424</v>
      </c>
      <c r="D114" s="408"/>
      <c r="E114" s="408"/>
      <c r="F114" s="408"/>
      <c r="G114" s="408" t="s">
        <v>1201</v>
      </c>
      <c r="H114" s="408"/>
      <c r="I114" s="408"/>
      <c r="J114" s="408"/>
      <c r="K114" s="408" t="s">
        <v>1201</v>
      </c>
      <c r="L114" s="408"/>
    </row>
    <row r="115" spans="2:12" x14ac:dyDescent="0.3">
      <c r="B115" s="408" t="s">
        <v>29</v>
      </c>
      <c r="C115" s="408"/>
      <c r="D115" s="408"/>
      <c r="E115" s="408"/>
      <c r="F115" s="408"/>
      <c r="G115" s="408"/>
      <c r="H115" s="408"/>
      <c r="I115" s="408"/>
      <c r="J115" s="408"/>
      <c r="K115" s="408"/>
      <c r="L115" s="408"/>
    </row>
    <row r="116" spans="2:12" x14ac:dyDescent="0.3">
      <c r="B116" s="299" t="s">
        <v>1202</v>
      </c>
      <c r="C116" s="299" t="s">
        <v>1203</v>
      </c>
      <c r="D116" s="299" t="s">
        <v>1204</v>
      </c>
      <c r="E116" s="299" t="s">
        <v>1205</v>
      </c>
      <c r="F116" s="299" t="s">
        <v>1206</v>
      </c>
      <c r="G116" s="299" t="s">
        <v>1207</v>
      </c>
      <c r="H116" s="299" t="s">
        <v>1208</v>
      </c>
      <c r="I116" s="299" t="s">
        <v>1209</v>
      </c>
      <c r="J116" s="299" t="s">
        <v>1210</v>
      </c>
      <c r="K116" s="299" t="s">
        <v>1211</v>
      </c>
      <c r="L116" s="299" t="s">
        <v>1212</v>
      </c>
    </row>
    <row r="117" spans="2:12" ht="87" x14ac:dyDescent="0.3">
      <c r="B117" s="194" t="s">
        <v>1244</v>
      </c>
      <c r="C117" s="195" t="s">
        <v>1214</v>
      </c>
      <c r="D117" s="195" t="s">
        <v>1215</v>
      </c>
      <c r="E117" s="195" t="s">
        <v>1216</v>
      </c>
      <c r="F117" s="195" t="s">
        <v>1217</v>
      </c>
      <c r="G117" s="195" t="s">
        <v>1218</v>
      </c>
      <c r="H117" s="195" t="s">
        <v>1219</v>
      </c>
      <c r="I117" s="195" t="s">
        <v>1220</v>
      </c>
      <c r="J117" s="195" t="s">
        <v>1221</v>
      </c>
      <c r="K117" s="277"/>
      <c r="L117" s="277"/>
    </row>
    <row r="118" spans="2:12" x14ac:dyDescent="0.3">
      <c r="B118" s="409" t="s">
        <v>1425</v>
      </c>
      <c r="C118" s="409"/>
      <c r="D118" s="409"/>
      <c r="E118" s="409"/>
      <c r="F118" s="409"/>
      <c r="G118" s="409"/>
      <c r="H118" s="409"/>
      <c r="I118" s="409"/>
      <c r="J118" s="409"/>
      <c r="K118" s="409"/>
      <c r="L118" s="409"/>
    </row>
    <row r="119" spans="2:12" ht="112" x14ac:dyDescent="0.3">
      <c r="B119" s="200" t="s">
        <v>1426</v>
      </c>
      <c r="C119" s="278" t="s">
        <v>1427</v>
      </c>
      <c r="D119" s="279" t="s">
        <v>1224</v>
      </c>
      <c r="E119" s="196" t="s">
        <v>1225</v>
      </c>
      <c r="F119" s="278" t="s">
        <v>1428</v>
      </c>
      <c r="G119" s="278" t="s">
        <v>1350</v>
      </c>
      <c r="H119" s="278" t="s">
        <v>1351</v>
      </c>
      <c r="I119" s="200" t="s">
        <v>1383</v>
      </c>
      <c r="J119" s="196" t="s">
        <v>1429</v>
      </c>
      <c r="K119" s="280" t="s">
        <v>1262</v>
      </c>
      <c r="L119" s="281" t="s">
        <v>1430</v>
      </c>
    </row>
  </sheetData>
  <mergeCells count="58">
    <mergeCell ref="B94:L94"/>
    <mergeCell ref="B97:L97"/>
    <mergeCell ref="B87:L87"/>
    <mergeCell ref="L90:L92"/>
    <mergeCell ref="C93:F93"/>
    <mergeCell ref="G93:J93"/>
    <mergeCell ref="K93:L93"/>
    <mergeCell ref="B78:L78"/>
    <mergeCell ref="B81:L81"/>
    <mergeCell ref="L82:L85"/>
    <mergeCell ref="C86:F86"/>
    <mergeCell ref="G86:J86"/>
    <mergeCell ref="K86:L86"/>
    <mergeCell ref="B70:L70"/>
    <mergeCell ref="B73:L73"/>
    <mergeCell ref="L74:L76"/>
    <mergeCell ref="C77:F77"/>
    <mergeCell ref="G77:J77"/>
    <mergeCell ref="K77:L77"/>
    <mergeCell ref="L62:L68"/>
    <mergeCell ref="F65:F67"/>
    <mergeCell ref="C69:F69"/>
    <mergeCell ref="G69:J69"/>
    <mergeCell ref="K69:L69"/>
    <mergeCell ref="B52:L52"/>
    <mergeCell ref="B55:L55"/>
    <mergeCell ref="C57:L57"/>
    <mergeCell ref="B58:L58"/>
    <mergeCell ref="B61:L61"/>
    <mergeCell ref="B46:L46"/>
    <mergeCell ref="B49:L49"/>
    <mergeCell ref="C51:F51"/>
    <mergeCell ref="G51:J51"/>
    <mergeCell ref="K51:L51"/>
    <mergeCell ref="B42:M42"/>
    <mergeCell ref="B34:F34"/>
    <mergeCell ref="B35:F35"/>
    <mergeCell ref="B36:F36"/>
    <mergeCell ref="B37:F37"/>
    <mergeCell ref="B38:F38"/>
    <mergeCell ref="D41:G41"/>
    <mergeCell ref="H41:K41"/>
    <mergeCell ref="L41:M41"/>
    <mergeCell ref="C100:F100"/>
    <mergeCell ref="G100:J100"/>
    <mergeCell ref="K100:L100"/>
    <mergeCell ref="B101:L101"/>
    <mergeCell ref="B104:L104"/>
    <mergeCell ref="L105:L108"/>
    <mergeCell ref="C109:F109"/>
    <mergeCell ref="G109:J109"/>
    <mergeCell ref="K109:L109"/>
    <mergeCell ref="B110:L110"/>
    <mergeCell ref="C114:F114"/>
    <mergeCell ref="G114:J114"/>
    <mergeCell ref="K114:L114"/>
    <mergeCell ref="B115:L115"/>
    <mergeCell ref="B118:L1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09C93-10AB-407C-ACE4-DC2C9E874464}">
  <dimension ref="B1:H182"/>
  <sheetViews>
    <sheetView showGridLines="0" zoomScale="46" zoomScaleNormal="46" workbookViewId="0">
      <selection activeCell="C1" sqref="C1:C1048576"/>
    </sheetView>
  </sheetViews>
  <sheetFormatPr defaultRowHeight="14" x14ac:dyDescent="0.3"/>
  <cols>
    <col min="2" max="3" width="30.5" customWidth="1"/>
    <col min="4" max="4" width="43.1640625" customWidth="1"/>
    <col min="5" max="6" width="30.5" customWidth="1"/>
    <col min="7" max="7" width="15.75" customWidth="1"/>
    <col min="8" max="8" width="34.5" customWidth="1"/>
  </cols>
  <sheetData>
    <row r="1" spans="2:8" x14ac:dyDescent="0.3">
      <c r="B1" s="21" t="s">
        <v>1431</v>
      </c>
      <c r="C1" s="20"/>
      <c r="D1" s="20"/>
      <c r="E1" s="20"/>
      <c r="F1" s="20"/>
      <c r="G1" s="20"/>
      <c r="H1" s="20"/>
    </row>
    <row r="2" spans="2:8" x14ac:dyDescent="0.3">
      <c r="B2" s="6" t="s">
        <v>109</v>
      </c>
      <c r="C2" s="460" t="s">
        <v>2</v>
      </c>
      <c r="D2" s="460"/>
      <c r="E2" s="456" t="s">
        <v>3</v>
      </c>
      <c r="F2" s="456"/>
      <c r="G2" s="454" t="s">
        <v>110</v>
      </c>
      <c r="H2" s="454"/>
    </row>
    <row r="3" spans="2:8" ht="37.5" x14ac:dyDescent="0.3">
      <c r="B3" s="26" t="s">
        <v>22</v>
      </c>
      <c r="C3" s="39" t="s">
        <v>1432</v>
      </c>
      <c r="D3" s="39" t="s">
        <v>1433</v>
      </c>
      <c r="E3" s="33" t="s">
        <v>1434</v>
      </c>
      <c r="F3" s="26" t="s">
        <v>1435</v>
      </c>
      <c r="G3" s="39" t="s">
        <v>1436</v>
      </c>
      <c r="H3" s="42" t="s">
        <v>1437</v>
      </c>
    </row>
    <row r="4" spans="2:8" ht="37.5" x14ac:dyDescent="0.3">
      <c r="B4" s="26" t="s">
        <v>1438</v>
      </c>
      <c r="C4" s="39" t="s">
        <v>1439</v>
      </c>
      <c r="D4" s="39" t="s">
        <v>1440</v>
      </c>
      <c r="E4" s="33" t="s">
        <v>1441</v>
      </c>
      <c r="F4" s="26" t="s">
        <v>1435</v>
      </c>
      <c r="G4" s="39" t="s">
        <v>1442</v>
      </c>
      <c r="H4" s="42" t="s">
        <v>1443</v>
      </c>
    </row>
    <row r="5" spans="2:8" ht="37.5" x14ac:dyDescent="0.3">
      <c r="B5" s="26" t="s">
        <v>1444</v>
      </c>
      <c r="C5" s="40" t="s">
        <v>1445</v>
      </c>
      <c r="D5" s="40" t="s">
        <v>1446</v>
      </c>
      <c r="E5" s="33" t="s">
        <v>1447</v>
      </c>
      <c r="F5" s="26" t="s">
        <v>1448</v>
      </c>
      <c r="G5" s="43"/>
      <c r="H5" s="44" t="s">
        <v>1449</v>
      </c>
    </row>
    <row r="6" spans="2:8" ht="37.5" x14ac:dyDescent="0.3">
      <c r="B6" s="26" t="s">
        <v>1450</v>
      </c>
      <c r="C6" s="39" t="s">
        <v>1451</v>
      </c>
      <c r="D6" s="39" t="s">
        <v>1452</v>
      </c>
      <c r="E6" s="33" t="s">
        <v>1453</v>
      </c>
      <c r="F6" s="26"/>
      <c r="G6" s="43"/>
      <c r="H6" s="44" t="s">
        <v>186</v>
      </c>
    </row>
    <row r="7" spans="2:8" ht="37.5" x14ac:dyDescent="0.3">
      <c r="B7" s="22"/>
      <c r="C7" s="41" t="s">
        <v>1454</v>
      </c>
      <c r="D7" s="41" t="s">
        <v>1455</v>
      </c>
      <c r="E7" s="37" t="s">
        <v>186</v>
      </c>
      <c r="F7" s="36" t="s">
        <v>186</v>
      </c>
      <c r="G7" s="54"/>
      <c r="H7" s="54"/>
    </row>
    <row r="8" spans="2:8" x14ac:dyDescent="0.3">
      <c r="B8" s="22"/>
      <c r="C8" s="462" t="s">
        <v>1456</v>
      </c>
      <c r="D8" s="463"/>
      <c r="E8" s="462" t="s">
        <v>1456</v>
      </c>
      <c r="F8" s="463"/>
      <c r="G8" s="462" t="s">
        <v>1456</v>
      </c>
      <c r="H8" s="463"/>
    </row>
    <row r="9" spans="2:8" ht="50" x14ac:dyDescent="0.3">
      <c r="B9" s="22"/>
      <c r="C9" s="41" t="s">
        <v>1457</v>
      </c>
      <c r="D9" s="41" t="s">
        <v>1458</v>
      </c>
      <c r="E9" s="317" t="s">
        <v>1459</v>
      </c>
      <c r="F9" s="317" t="s">
        <v>1460</v>
      </c>
      <c r="G9" s="42" t="s">
        <v>1461</v>
      </c>
      <c r="H9" s="42" t="s">
        <v>1462</v>
      </c>
    </row>
    <row r="10" spans="2:8" ht="37.5" x14ac:dyDescent="0.3">
      <c r="B10" s="22"/>
      <c r="C10" s="41"/>
      <c r="D10" s="41"/>
      <c r="E10" s="317" t="s">
        <v>1463</v>
      </c>
      <c r="F10" s="317" t="s">
        <v>1464</v>
      </c>
      <c r="G10" s="42" t="s">
        <v>1465</v>
      </c>
      <c r="H10" s="42" t="s">
        <v>1466</v>
      </c>
    </row>
    <row r="11" spans="2:8" ht="25" x14ac:dyDescent="0.3">
      <c r="B11" s="22"/>
      <c r="C11" s="41"/>
      <c r="D11" s="41"/>
      <c r="E11" s="317" t="s">
        <v>1467</v>
      </c>
      <c r="F11" s="317" t="s">
        <v>1468</v>
      </c>
      <c r="G11" s="42"/>
      <c r="H11" s="42"/>
    </row>
    <row r="12" spans="2:8" ht="25" x14ac:dyDescent="0.3">
      <c r="B12" s="22"/>
      <c r="C12" s="41"/>
      <c r="D12" s="41"/>
      <c r="E12" s="317" t="s">
        <v>1469</v>
      </c>
      <c r="F12" s="317" t="s">
        <v>1470</v>
      </c>
      <c r="G12" s="42"/>
      <c r="H12" s="42"/>
    </row>
    <row r="13" spans="2:8" ht="25" customHeight="1" x14ac:dyDescent="0.3">
      <c r="B13" s="22"/>
      <c r="C13" s="41"/>
      <c r="D13" s="41"/>
      <c r="E13" s="317" t="s">
        <v>1469</v>
      </c>
      <c r="F13" s="317" t="s">
        <v>1471</v>
      </c>
      <c r="G13" s="42"/>
      <c r="H13" s="42"/>
    </row>
    <row r="14" spans="2:8" ht="25" customHeight="1" x14ac:dyDescent="0.3">
      <c r="B14" s="22"/>
      <c r="C14" s="464" t="s">
        <v>1472</v>
      </c>
      <c r="D14" s="464"/>
      <c r="E14" s="464" t="s">
        <v>1472</v>
      </c>
      <c r="F14" s="464"/>
      <c r="G14" s="464" t="s">
        <v>1472</v>
      </c>
      <c r="H14" s="464"/>
    </row>
    <row r="15" spans="2:8" ht="37.5" x14ac:dyDescent="0.3">
      <c r="B15" s="22"/>
      <c r="C15" s="41" t="s">
        <v>1473</v>
      </c>
      <c r="D15" s="41" t="s">
        <v>1474</v>
      </c>
      <c r="E15" s="38" t="s">
        <v>1475</v>
      </c>
      <c r="F15" s="317" t="s">
        <v>1476</v>
      </c>
      <c r="G15" s="42" t="s">
        <v>1477</v>
      </c>
      <c r="H15" s="42" t="s">
        <v>1478</v>
      </c>
    </row>
    <row r="16" spans="2:8" ht="37.5" x14ac:dyDescent="0.3">
      <c r="B16" s="22"/>
      <c r="C16" s="41" t="s">
        <v>1479</v>
      </c>
      <c r="D16" s="41" t="s">
        <v>1480</v>
      </c>
      <c r="E16" s="38" t="s">
        <v>1481</v>
      </c>
      <c r="F16" s="317" t="s">
        <v>1482</v>
      </c>
      <c r="G16" s="42" t="s">
        <v>1483</v>
      </c>
      <c r="H16" s="42" t="s">
        <v>1484</v>
      </c>
    </row>
    <row r="17" spans="2:8" ht="37.5" x14ac:dyDescent="0.3">
      <c r="B17" s="22"/>
      <c r="C17" s="41" t="s">
        <v>1485</v>
      </c>
      <c r="D17" s="41" t="s">
        <v>1486</v>
      </c>
      <c r="E17" s="38" t="s">
        <v>1487</v>
      </c>
      <c r="F17" s="317" t="s">
        <v>1488</v>
      </c>
      <c r="G17" s="42" t="s">
        <v>1489</v>
      </c>
      <c r="H17" s="42" t="s">
        <v>1490</v>
      </c>
    </row>
    <row r="18" spans="2:8" ht="37.5" x14ac:dyDescent="0.3">
      <c r="B18" s="22"/>
      <c r="C18" s="41" t="s">
        <v>1491</v>
      </c>
      <c r="D18" s="41" t="s">
        <v>1492</v>
      </c>
      <c r="E18" s="38" t="s">
        <v>1493</v>
      </c>
      <c r="F18" s="317" t="s">
        <v>1494</v>
      </c>
      <c r="G18" s="39" t="s">
        <v>1436</v>
      </c>
      <c r="H18" s="42" t="s">
        <v>1437</v>
      </c>
    </row>
    <row r="19" spans="2:8" ht="37.5" x14ac:dyDescent="0.3">
      <c r="B19" s="22"/>
      <c r="C19" s="41" t="s">
        <v>1495</v>
      </c>
      <c r="D19" s="41" t="s">
        <v>1496</v>
      </c>
      <c r="E19" s="38" t="s">
        <v>1497</v>
      </c>
      <c r="F19" s="317" t="s">
        <v>1498</v>
      </c>
      <c r="G19" s="39" t="s">
        <v>1442</v>
      </c>
      <c r="H19" s="42" t="s">
        <v>1443</v>
      </c>
    </row>
    <row r="20" spans="2:8" ht="37.5" x14ac:dyDescent="0.3">
      <c r="B20" s="22"/>
      <c r="C20" s="41" t="s">
        <v>1499</v>
      </c>
      <c r="D20" s="41" t="s">
        <v>1500</v>
      </c>
      <c r="E20" s="38" t="s">
        <v>1501</v>
      </c>
      <c r="F20" s="317" t="s">
        <v>1502</v>
      </c>
      <c r="G20" s="42" t="s">
        <v>1503</v>
      </c>
      <c r="H20" s="42" t="s">
        <v>1504</v>
      </c>
    </row>
    <row r="21" spans="2:8" ht="50" x14ac:dyDescent="0.3">
      <c r="B21" s="22"/>
      <c r="C21" s="41" t="s">
        <v>1505</v>
      </c>
      <c r="D21" s="41" t="s">
        <v>1506</v>
      </c>
      <c r="E21" s="38" t="s">
        <v>1507</v>
      </c>
      <c r="F21" s="317" t="s">
        <v>1508</v>
      </c>
      <c r="G21" s="54"/>
      <c r="H21" s="54"/>
    </row>
    <row r="22" spans="2:8" ht="37.5" x14ac:dyDescent="0.3">
      <c r="B22" s="22"/>
      <c r="C22" s="41" t="s">
        <v>1509</v>
      </c>
      <c r="D22" s="41" t="s">
        <v>1510</v>
      </c>
      <c r="E22" s="38" t="s">
        <v>1511</v>
      </c>
      <c r="F22" s="317" t="s">
        <v>1512</v>
      </c>
      <c r="G22" s="54"/>
      <c r="H22" s="54"/>
    </row>
    <row r="23" spans="2:8" ht="50" x14ac:dyDescent="0.3">
      <c r="B23" s="22"/>
      <c r="C23" s="41" t="s">
        <v>1513</v>
      </c>
      <c r="D23" s="41" t="s">
        <v>1514</v>
      </c>
      <c r="E23" s="38" t="s">
        <v>1515</v>
      </c>
      <c r="F23" s="317" t="s">
        <v>1516</v>
      </c>
      <c r="G23" s="54"/>
      <c r="H23" s="54"/>
    </row>
    <row r="24" spans="2:8" ht="37.5" x14ac:dyDescent="0.3">
      <c r="B24" s="22"/>
      <c r="C24" s="41" t="s">
        <v>1517</v>
      </c>
      <c r="D24" s="41" t="s">
        <v>1518</v>
      </c>
      <c r="E24" s="38" t="s">
        <v>1519</v>
      </c>
      <c r="F24" s="317" t="s">
        <v>1520</v>
      </c>
      <c r="G24" s="54"/>
      <c r="H24" s="54"/>
    </row>
    <row r="25" spans="2:8" ht="25" x14ac:dyDescent="0.3">
      <c r="B25" s="22"/>
      <c r="C25" s="41" t="s">
        <v>1521</v>
      </c>
      <c r="D25" s="41" t="s">
        <v>1522</v>
      </c>
      <c r="E25" s="38" t="s">
        <v>1523</v>
      </c>
      <c r="F25" s="317" t="s">
        <v>1524</v>
      </c>
      <c r="G25" s="54"/>
      <c r="H25" s="54"/>
    </row>
    <row r="26" spans="2:8" ht="25" x14ac:dyDescent="0.3">
      <c r="B26" s="22"/>
      <c r="C26" s="53"/>
      <c r="D26" s="53"/>
      <c r="E26" s="38" t="s">
        <v>1525</v>
      </c>
      <c r="F26" s="317" t="s">
        <v>1526</v>
      </c>
      <c r="G26" s="54"/>
      <c r="H26" s="54"/>
    </row>
    <row r="27" spans="2:8" ht="37.5" x14ac:dyDescent="0.3">
      <c r="B27" s="22"/>
      <c r="C27" s="51" t="s">
        <v>1527</v>
      </c>
      <c r="D27" s="51" t="s">
        <v>1528</v>
      </c>
      <c r="E27" s="317" t="s">
        <v>1529</v>
      </c>
      <c r="F27" s="317" t="s">
        <v>1530</v>
      </c>
      <c r="G27" s="54"/>
      <c r="H27" s="54"/>
    </row>
    <row r="28" spans="2:8" ht="25" x14ac:dyDescent="0.3">
      <c r="B28" s="22"/>
      <c r="E28" s="317" t="s">
        <v>1531</v>
      </c>
      <c r="F28" s="317" t="s">
        <v>1532</v>
      </c>
      <c r="G28" s="54"/>
      <c r="H28" s="54"/>
    </row>
    <row r="29" spans="2:8" ht="25" x14ac:dyDescent="0.3">
      <c r="B29" s="22"/>
      <c r="C29" s="54"/>
      <c r="D29" s="54"/>
      <c r="E29" s="318" t="s">
        <v>1533</v>
      </c>
      <c r="F29" s="319" t="s">
        <v>1534</v>
      </c>
      <c r="G29" s="54"/>
      <c r="H29" s="54"/>
    </row>
    <row r="30" spans="2:8" ht="25" x14ac:dyDescent="0.3">
      <c r="B30" s="20"/>
      <c r="C30" s="54"/>
      <c r="D30" s="54"/>
      <c r="E30" s="318" t="s">
        <v>1535</v>
      </c>
      <c r="F30" s="319" t="s">
        <v>1536</v>
      </c>
      <c r="G30" s="54"/>
      <c r="H30" s="54"/>
    </row>
    <row r="31" spans="2:8" ht="25" x14ac:dyDescent="0.3">
      <c r="B31" s="20"/>
      <c r="C31" s="59"/>
      <c r="D31" s="50"/>
      <c r="E31" s="318" t="s">
        <v>1537</v>
      </c>
      <c r="F31" s="319" t="s">
        <v>1538</v>
      </c>
      <c r="G31" s="54"/>
      <c r="H31" s="54"/>
    </row>
    <row r="32" spans="2:8" ht="25" x14ac:dyDescent="0.3">
      <c r="B32" s="20"/>
      <c r="C32" s="54"/>
      <c r="D32" s="54"/>
      <c r="E32" s="318" t="s">
        <v>1539</v>
      </c>
      <c r="F32" s="319" t="s">
        <v>1540</v>
      </c>
      <c r="G32" s="54"/>
      <c r="H32" s="54"/>
    </row>
    <row r="33" spans="2:8" ht="25" x14ac:dyDescent="0.3">
      <c r="B33" s="20"/>
      <c r="C33" s="54"/>
      <c r="D33" s="54"/>
      <c r="E33" s="318" t="s">
        <v>1541</v>
      </c>
      <c r="F33" s="319" t="s">
        <v>1542</v>
      </c>
      <c r="G33" s="54"/>
      <c r="H33" s="54"/>
    </row>
    <row r="34" spans="2:8" ht="25" x14ac:dyDescent="0.3">
      <c r="B34" s="20"/>
      <c r="C34" s="54"/>
      <c r="D34" s="54"/>
      <c r="E34" s="318" t="s">
        <v>1543</v>
      </c>
      <c r="F34" s="319" t="s">
        <v>1544</v>
      </c>
      <c r="G34" s="54"/>
      <c r="H34" s="54"/>
    </row>
    <row r="35" spans="2:8" ht="25" x14ac:dyDescent="0.3">
      <c r="B35" s="20"/>
      <c r="C35" s="54"/>
      <c r="D35" s="54"/>
      <c r="E35" s="318" t="s">
        <v>1545</v>
      </c>
      <c r="F35" s="319" t="s">
        <v>1546</v>
      </c>
      <c r="G35" s="54"/>
      <c r="H35" s="54"/>
    </row>
    <row r="36" spans="2:8" ht="25" x14ac:dyDescent="0.3">
      <c r="B36" s="20"/>
      <c r="C36" s="54"/>
      <c r="D36" s="54"/>
      <c r="E36" s="318" t="s">
        <v>1547</v>
      </c>
      <c r="F36" s="319" t="s">
        <v>1548</v>
      </c>
      <c r="G36" s="54"/>
      <c r="H36" s="54"/>
    </row>
    <row r="37" spans="2:8" ht="25" x14ac:dyDescent="0.3">
      <c r="B37" s="20"/>
      <c r="C37" s="54"/>
      <c r="D37" s="54"/>
      <c r="E37" s="318" t="s">
        <v>1549</v>
      </c>
      <c r="F37" s="319" t="s">
        <v>1550</v>
      </c>
      <c r="G37" s="54"/>
      <c r="H37" s="54"/>
    </row>
    <row r="38" spans="2:8" ht="25" x14ac:dyDescent="0.3">
      <c r="B38" s="20"/>
      <c r="C38" s="54"/>
      <c r="D38" s="54"/>
      <c r="E38" s="318" t="s">
        <v>1551</v>
      </c>
      <c r="F38" s="319" t="s">
        <v>1552</v>
      </c>
      <c r="G38" s="54"/>
      <c r="H38" s="54"/>
    </row>
    <row r="39" spans="2:8" ht="25" x14ac:dyDescent="0.3">
      <c r="B39" s="20"/>
      <c r="C39" s="54"/>
      <c r="D39" s="54"/>
      <c r="E39" s="318" t="s">
        <v>1553</v>
      </c>
      <c r="F39" s="319" t="s">
        <v>1554</v>
      </c>
      <c r="G39" s="54"/>
      <c r="H39" s="54"/>
    </row>
    <row r="40" spans="2:8" ht="25" x14ac:dyDescent="0.3">
      <c r="B40" s="20"/>
      <c r="C40" s="54"/>
      <c r="D40" s="54"/>
      <c r="E40" s="318" t="s">
        <v>1555</v>
      </c>
      <c r="F40" s="319" t="s">
        <v>1556</v>
      </c>
      <c r="G40" s="54"/>
      <c r="H40" s="54"/>
    </row>
    <row r="41" spans="2:8" ht="25" x14ac:dyDescent="0.3">
      <c r="B41" s="20"/>
      <c r="C41" s="54"/>
      <c r="D41" s="54"/>
      <c r="E41" s="318" t="s">
        <v>1557</v>
      </c>
      <c r="F41" s="319" t="s">
        <v>1558</v>
      </c>
      <c r="G41" s="54"/>
      <c r="H41" s="54"/>
    </row>
    <row r="42" spans="2:8" ht="25" x14ac:dyDescent="0.3">
      <c r="B42" s="20"/>
      <c r="C42" s="54"/>
      <c r="D42" s="54"/>
      <c r="E42" s="318" t="s">
        <v>1559</v>
      </c>
      <c r="F42" s="319" t="s">
        <v>1560</v>
      </c>
      <c r="G42" s="54"/>
      <c r="H42" s="54"/>
    </row>
    <row r="43" spans="2:8" ht="25" x14ac:dyDescent="0.3">
      <c r="B43" s="20"/>
      <c r="C43" s="54"/>
      <c r="D43" s="54"/>
      <c r="E43" s="318" t="s">
        <v>1561</v>
      </c>
      <c r="F43" s="319" t="s">
        <v>1562</v>
      </c>
      <c r="G43" s="54"/>
      <c r="H43" s="54"/>
    </row>
    <row r="44" spans="2:8" ht="25" x14ac:dyDescent="0.3">
      <c r="B44" s="20"/>
      <c r="C44" s="54"/>
      <c r="D44" s="54"/>
      <c r="E44" s="318" t="s">
        <v>1563</v>
      </c>
      <c r="F44" s="319" t="s">
        <v>1564</v>
      </c>
      <c r="G44" s="54"/>
      <c r="H44" s="54"/>
    </row>
    <row r="45" spans="2:8" ht="25" x14ac:dyDescent="0.3">
      <c r="B45" s="20"/>
      <c r="C45" s="54"/>
      <c r="D45" s="54"/>
      <c r="E45" s="318" t="s">
        <v>1565</v>
      </c>
      <c r="F45" s="319" t="s">
        <v>1566</v>
      </c>
      <c r="G45" s="54"/>
      <c r="H45" s="54"/>
    </row>
    <row r="46" spans="2:8" ht="25" x14ac:dyDescent="0.3">
      <c r="B46" s="20"/>
      <c r="C46" s="54"/>
      <c r="D46" s="54"/>
      <c r="E46" s="318" t="s">
        <v>1565</v>
      </c>
      <c r="F46" s="319" t="s">
        <v>1567</v>
      </c>
      <c r="G46" s="10"/>
      <c r="H46" s="10"/>
    </row>
    <row r="47" spans="2:8" ht="25" x14ac:dyDescent="0.3">
      <c r="B47" s="20"/>
      <c r="C47" s="54"/>
      <c r="D47" s="54"/>
      <c r="E47" s="318" t="s">
        <v>1565</v>
      </c>
      <c r="F47" s="319" t="s">
        <v>1568</v>
      </c>
      <c r="G47" s="10"/>
      <c r="H47" s="10"/>
    </row>
    <row r="48" spans="2:8" ht="25" x14ac:dyDescent="0.3">
      <c r="B48" s="20"/>
      <c r="C48" s="54"/>
      <c r="D48" s="54"/>
      <c r="E48" s="318" t="s">
        <v>1569</v>
      </c>
      <c r="F48" s="319" t="s">
        <v>1570</v>
      </c>
      <c r="G48" s="10"/>
      <c r="H48" s="10"/>
    </row>
    <row r="49" spans="2:8" ht="25" x14ac:dyDescent="0.3">
      <c r="B49" s="20"/>
      <c r="C49" s="54"/>
      <c r="D49" s="54"/>
      <c r="E49" s="318" t="s">
        <v>1571</v>
      </c>
      <c r="F49" s="319" t="s">
        <v>1572</v>
      </c>
      <c r="G49" s="10"/>
      <c r="H49" s="10"/>
    </row>
    <row r="50" spans="2:8" ht="25" x14ac:dyDescent="0.3">
      <c r="B50" s="20"/>
      <c r="C50" s="54"/>
      <c r="D50" s="54"/>
      <c r="E50" s="318" t="s">
        <v>1573</v>
      </c>
      <c r="F50" s="319" t="s">
        <v>1574</v>
      </c>
      <c r="G50" s="10"/>
      <c r="H50" s="10"/>
    </row>
    <row r="51" spans="2:8" ht="25" x14ac:dyDescent="0.3">
      <c r="B51" s="20"/>
      <c r="C51" s="54"/>
      <c r="D51" s="54"/>
      <c r="E51" s="318" t="s">
        <v>1575</v>
      </c>
      <c r="F51" s="319" t="s">
        <v>1576</v>
      </c>
      <c r="G51" s="10"/>
      <c r="H51" s="10"/>
    </row>
    <row r="52" spans="2:8" ht="25" x14ac:dyDescent="0.3">
      <c r="B52" s="20"/>
      <c r="C52" s="54"/>
      <c r="D52" s="54"/>
      <c r="E52" s="318" t="s">
        <v>1577</v>
      </c>
      <c r="F52" s="319" t="s">
        <v>1578</v>
      </c>
      <c r="G52" s="10"/>
      <c r="H52" s="10"/>
    </row>
    <row r="53" spans="2:8" ht="25" x14ac:dyDescent="0.3">
      <c r="B53" s="20"/>
      <c r="C53" s="54"/>
      <c r="D53" s="54"/>
      <c r="E53" s="318" t="s">
        <v>1579</v>
      </c>
      <c r="F53" s="319" t="s">
        <v>1580</v>
      </c>
      <c r="G53" s="10"/>
      <c r="H53" s="10"/>
    </row>
    <row r="54" spans="2:8" ht="25" x14ac:dyDescent="0.3">
      <c r="B54" s="20"/>
      <c r="C54" s="54"/>
      <c r="D54" s="54"/>
      <c r="E54" s="318" t="s">
        <v>1581</v>
      </c>
      <c r="F54" s="319" t="s">
        <v>1582</v>
      </c>
      <c r="G54" s="10"/>
      <c r="H54" s="10"/>
    </row>
    <row r="55" spans="2:8" ht="25" x14ac:dyDescent="0.3">
      <c r="B55" s="20"/>
      <c r="C55" s="54"/>
      <c r="D55" s="54"/>
      <c r="E55" s="318" t="s">
        <v>1583</v>
      </c>
      <c r="F55" s="319" t="s">
        <v>1584</v>
      </c>
      <c r="G55" s="10"/>
      <c r="H55" s="10"/>
    </row>
    <row r="56" spans="2:8" ht="25" x14ac:dyDescent="0.3">
      <c r="B56" s="20"/>
      <c r="C56" s="54"/>
      <c r="D56" s="54"/>
      <c r="E56" s="318" t="s">
        <v>1585</v>
      </c>
      <c r="F56" s="319" t="s">
        <v>1586</v>
      </c>
      <c r="G56" s="10"/>
      <c r="H56" s="10"/>
    </row>
    <row r="57" spans="2:8" ht="25" x14ac:dyDescent="0.3">
      <c r="B57" s="20"/>
      <c r="C57" s="54"/>
      <c r="D57" s="54"/>
      <c r="E57" s="318" t="s">
        <v>1587</v>
      </c>
      <c r="F57" s="319" t="s">
        <v>1588</v>
      </c>
      <c r="G57" s="10"/>
      <c r="H57" s="10"/>
    </row>
    <row r="58" spans="2:8" ht="25" x14ac:dyDescent="0.3">
      <c r="B58" s="20"/>
      <c r="C58" s="54"/>
      <c r="D58" s="54"/>
      <c r="E58" s="318" t="s">
        <v>1589</v>
      </c>
      <c r="F58" s="319" t="s">
        <v>1590</v>
      </c>
      <c r="G58" s="10"/>
      <c r="H58" s="10"/>
    </row>
    <row r="59" spans="2:8" ht="25" x14ac:dyDescent="0.3">
      <c r="B59" s="20"/>
      <c r="C59" s="54"/>
      <c r="D59" s="54"/>
      <c r="E59" s="318" t="s">
        <v>1591</v>
      </c>
      <c r="F59" s="319" t="s">
        <v>1592</v>
      </c>
      <c r="G59" s="10"/>
      <c r="H59" s="10"/>
    </row>
    <row r="60" spans="2:8" ht="25" x14ac:dyDescent="0.3">
      <c r="B60" s="20"/>
      <c r="C60" s="54"/>
      <c r="D60" s="54"/>
      <c r="E60" s="318" t="s">
        <v>1593</v>
      </c>
      <c r="F60" s="319" t="s">
        <v>1594</v>
      </c>
      <c r="G60" s="10"/>
      <c r="H60" s="10"/>
    </row>
    <row r="61" spans="2:8" ht="25" x14ac:dyDescent="0.3">
      <c r="B61" s="20"/>
      <c r="C61" s="54"/>
      <c r="D61" s="54"/>
      <c r="E61" s="318" t="s">
        <v>1595</v>
      </c>
      <c r="F61" s="319" t="s">
        <v>1596</v>
      </c>
      <c r="G61" s="10"/>
      <c r="H61" s="10"/>
    </row>
    <row r="62" spans="2:8" ht="25" x14ac:dyDescent="0.3">
      <c r="B62" s="20"/>
      <c r="C62" s="54"/>
      <c r="D62" s="54"/>
      <c r="E62" s="318" t="s">
        <v>1597</v>
      </c>
      <c r="F62" s="319" t="s">
        <v>1598</v>
      </c>
      <c r="G62" s="10"/>
      <c r="H62" s="10"/>
    </row>
    <row r="63" spans="2:8" ht="25" x14ac:dyDescent="0.3">
      <c r="B63" s="20"/>
      <c r="C63" s="54"/>
      <c r="D63" s="54"/>
      <c r="E63" s="318" t="s">
        <v>1599</v>
      </c>
      <c r="F63" s="319" t="s">
        <v>1600</v>
      </c>
      <c r="G63" s="10"/>
      <c r="H63" s="10"/>
    </row>
    <row r="64" spans="2:8" ht="25" x14ac:dyDescent="0.3">
      <c r="B64" s="20"/>
      <c r="C64" s="54"/>
      <c r="D64" s="54"/>
      <c r="E64" s="318" t="s">
        <v>1601</v>
      </c>
      <c r="F64" s="319" t="s">
        <v>1602</v>
      </c>
      <c r="G64" s="10"/>
      <c r="H64" s="10"/>
    </row>
    <row r="65" spans="2:8" ht="25" x14ac:dyDescent="0.3">
      <c r="B65" s="20"/>
      <c r="C65" s="54"/>
      <c r="D65" s="54"/>
      <c r="E65" s="318" t="s">
        <v>1603</v>
      </c>
      <c r="F65" s="319" t="s">
        <v>1604</v>
      </c>
      <c r="G65" s="10"/>
      <c r="H65" s="10"/>
    </row>
    <row r="66" spans="2:8" ht="25" x14ac:dyDescent="0.3">
      <c r="B66" s="20"/>
      <c r="C66" s="54"/>
      <c r="D66" s="54"/>
      <c r="E66" s="318" t="s">
        <v>1605</v>
      </c>
      <c r="F66" s="319" t="s">
        <v>1606</v>
      </c>
      <c r="G66" s="10"/>
      <c r="H66" s="10"/>
    </row>
    <row r="67" spans="2:8" ht="25" x14ac:dyDescent="0.3">
      <c r="B67" s="20"/>
      <c r="C67" s="54"/>
      <c r="D67" s="54"/>
      <c r="E67" s="318" t="s">
        <v>1607</v>
      </c>
      <c r="F67" s="319" t="s">
        <v>1608</v>
      </c>
      <c r="G67" s="10"/>
      <c r="H67" s="10"/>
    </row>
    <row r="68" spans="2:8" ht="25" x14ac:dyDescent="0.3">
      <c r="B68" s="20"/>
      <c r="C68" s="54"/>
      <c r="D68" s="54"/>
      <c r="E68" s="318" t="s">
        <v>1609</v>
      </c>
      <c r="F68" s="319" t="s">
        <v>1610</v>
      </c>
      <c r="G68" s="10"/>
      <c r="H68" s="10"/>
    </row>
    <row r="69" spans="2:8" ht="25" x14ac:dyDescent="0.3">
      <c r="B69" s="20"/>
      <c r="C69" s="60"/>
      <c r="D69" s="60"/>
      <c r="E69" s="57" t="s">
        <v>1434</v>
      </c>
      <c r="F69" s="52" t="s">
        <v>1435</v>
      </c>
      <c r="G69" s="10"/>
      <c r="H69" s="10"/>
    </row>
    <row r="70" spans="2:8" ht="25" x14ac:dyDescent="0.3">
      <c r="B70" s="20"/>
      <c r="C70" s="54"/>
      <c r="D70" s="54"/>
      <c r="E70" s="318" t="s">
        <v>1611</v>
      </c>
      <c r="F70" s="319" t="s">
        <v>1612</v>
      </c>
      <c r="G70" s="10"/>
      <c r="H70" s="10"/>
    </row>
    <row r="71" spans="2:8" ht="25" x14ac:dyDescent="0.3">
      <c r="B71" s="20"/>
      <c r="C71" s="54"/>
      <c r="D71" s="54"/>
      <c r="E71" s="57" t="s">
        <v>1441</v>
      </c>
      <c r="F71" s="52" t="s">
        <v>1435</v>
      </c>
      <c r="G71" s="10"/>
      <c r="H71" s="10"/>
    </row>
    <row r="72" spans="2:8" ht="25" x14ac:dyDescent="0.3">
      <c r="B72" s="20"/>
      <c r="C72" s="54"/>
      <c r="D72" s="54"/>
      <c r="E72" s="318" t="s">
        <v>1613</v>
      </c>
      <c r="F72" s="319" t="s">
        <v>1614</v>
      </c>
      <c r="G72" s="10"/>
      <c r="H72" s="10"/>
    </row>
    <row r="73" spans="2:8" ht="25" x14ac:dyDescent="0.3">
      <c r="B73" s="20"/>
      <c r="C73" s="60"/>
      <c r="D73" s="60"/>
      <c r="E73" s="318" t="s">
        <v>1615</v>
      </c>
      <c r="F73" s="319" t="s">
        <v>1616</v>
      </c>
      <c r="G73" s="10"/>
      <c r="H73" s="10"/>
    </row>
    <row r="74" spans="2:8" x14ac:dyDescent="0.3">
      <c r="B74" s="20"/>
      <c r="C74" s="10"/>
      <c r="D74" s="10"/>
      <c r="E74" s="457" t="s">
        <v>1617</v>
      </c>
      <c r="F74" s="461" t="s">
        <v>1618</v>
      </c>
      <c r="G74" s="10"/>
      <c r="H74" s="10"/>
    </row>
    <row r="75" spans="2:8" x14ac:dyDescent="0.3">
      <c r="B75" s="20"/>
      <c r="C75" s="10"/>
      <c r="D75" s="10"/>
      <c r="E75" s="457"/>
      <c r="F75" s="461"/>
      <c r="G75" s="10"/>
      <c r="H75" s="10"/>
    </row>
    <row r="76" spans="2:8" ht="25" x14ac:dyDescent="0.3">
      <c r="B76" s="20"/>
      <c r="C76" s="10"/>
      <c r="D76" s="10"/>
      <c r="E76" s="318" t="s">
        <v>1619</v>
      </c>
      <c r="F76" s="319" t="s">
        <v>1620</v>
      </c>
      <c r="G76" s="10"/>
      <c r="H76" s="10"/>
    </row>
    <row r="77" spans="2:8" x14ac:dyDescent="0.3">
      <c r="B77" s="20"/>
      <c r="C77" s="10"/>
      <c r="D77" s="10"/>
      <c r="E77" s="457" t="s">
        <v>1621</v>
      </c>
      <c r="F77" s="461" t="s">
        <v>1622</v>
      </c>
      <c r="G77" s="10"/>
      <c r="H77" s="10"/>
    </row>
    <row r="78" spans="2:8" x14ac:dyDescent="0.3">
      <c r="B78" s="20"/>
      <c r="C78" s="10"/>
      <c r="D78" s="10"/>
      <c r="E78" s="457"/>
      <c r="F78" s="461"/>
      <c r="G78" s="10"/>
      <c r="H78" s="10"/>
    </row>
    <row r="79" spans="2:8" ht="25" x14ac:dyDescent="0.3">
      <c r="B79" s="20"/>
      <c r="C79" s="10"/>
      <c r="D79" s="10"/>
      <c r="E79" s="318" t="s">
        <v>1623</v>
      </c>
      <c r="F79" s="319" t="s">
        <v>1624</v>
      </c>
      <c r="G79" s="10"/>
      <c r="H79" s="10"/>
    </row>
    <row r="80" spans="2:8" x14ac:dyDescent="0.3">
      <c r="B80" s="20"/>
      <c r="C80" s="10"/>
      <c r="D80" s="10"/>
      <c r="E80" s="457" t="s">
        <v>1625</v>
      </c>
      <c r="F80" s="461" t="s">
        <v>1626</v>
      </c>
      <c r="G80" s="10"/>
      <c r="H80" s="10"/>
    </row>
    <row r="81" spans="2:8" x14ac:dyDescent="0.3">
      <c r="B81" s="20"/>
      <c r="C81" s="10"/>
      <c r="D81" s="10"/>
      <c r="E81" s="457"/>
      <c r="F81" s="461"/>
      <c r="G81" s="10"/>
      <c r="H81" s="10"/>
    </row>
    <row r="82" spans="2:8" ht="25" x14ac:dyDescent="0.3">
      <c r="B82" s="20"/>
      <c r="C82" s="10"/>
      <c r="D82" s="10"/>
      <c r="E82" s="318" t="s">
        <v>1627</v>
      </c>
      <c r="F82" s="319" t="s">
        <v>1628</v>
      </c>
      <c r="G82" s="10"/>
      <c r="H82" s="10"/>
    </row>
    <row r="83" spans="2:8" x14ac:dyDescent="0.3">
      <c r="B83" s="20"/>
      <c r="C83" s="10"/>
      <c r="D83" s="10"/>
      <c r="E83" s="457" t="s">
        <v>1629</v>
      </c>
      <c r="F83" s="461" t="s">
        <v>1630</v>
      </c>
      <c r="G83" s="10"/>
      <c r="H83" s="10"/>
    </row>
    <row r="84" spans="2:8" x14ac:dyDescent="0.3">
      <c r="B84" s="20"/>
      <c r="C84" s="10"/>
      <c r="D84" s="10"/>
      <c r="E84" s="457"/>
      <c r="F84" s="461"/>
      <c r="G84" s="10"/>
      <c r="H84" s="10"/>
    </row>
    <row r="85" spans="2:8" ht="25" x14ac:dyDescent="0.3">
      <c r="B85" s="20"/>
      <c r="C85" s="10"/>
      <c r="D85" s="10"/>
      <c r="E85" s="318" t="s">
        <v>1631</v>
      </c>
      <c r="F85" s="319" t="s">
        <v>1632</v>
      </c>
      <c r="G85" s="10"/>
      <c r="H85" s="10"/>
    </row>
    <row r="86" spans="2:8" x14ac:dyDescent="0.3">
      <c r="B86" s="20"/>
      <c r="C86" s="10"/>
      <c r="D86" s="10"/>
      <c r="E86" s="465" t="s">
        <v>1633</v>
      </c>
      <c r="F86" s="466"/>
      <c r="G86" s="465" t="s">
        <v>1633</v>
      </c>
      <c r="H86" s="466"/>
    </row>
    <row r="87" spans="2:8" ht="37.5" x14ac:dyDescent="0.3">
      <c r="B87" s="20"/>
      <c r="C87" s="10"/>
      <c r="D87" s="10"/>
      <c r="E87" s="38" t="s">
        <v>1634</v>
      </c>
      <c r="F87" s="317" t="s">
        <v>1635</v>
      </c>
      <c r="G87" s="42" t="s">
        <v>1636</v>
      </c>
      <c r="H87" s="42" t="s">
        <v>1637</v>
      </c>
    </row>
    <row r="88" spans="2:8" ht="25" x14ac:dyDescent="0.3">
      <c r="B88" s="20"/>
      <c r="C88" s="10"/>
      <c r="D88" s="10"/>
      <c r="E88" s="38" t="s">
        <v>1638</v>
      </c>
      <c r="F88" s="317" t="s">
        <v>1639</v>
      </c>
      <c r="G88" s="10"/>
      <c r="H88" s="10"/>
    </row>
    <row r="89" spans="2:8" ht="25" x14ac:dyDescent="0.3">
      <c r="B89" s="20"/>
      <c r="C89" s="10"/>
      <c r="D89" s="10"/>
      <c r="E89" s="38" t="s">
        <v>1640</v>
      </c>
      <c r="F89" s="317" t="s">
        <v>1641</v>
      </c>
      <c r="G89" s="10"/>
      <c r="H89" s="10"/>
    </row>
    <row r="90" spans="2:8" ht="25" x14ac:dyDescent="0.3">
      <c r="B90" s="20"/>
      <c r="C90" s="10"/>
      <c r="D90" s="10"/>
      <c r="E90" s="38" t="s">
        <v>1642</v>
      </c>
      <c r="F90" s="317" t="s">
        <v>1643</v>
      </c>
      <c r="G90" s="10"/>
      <c r="H90" s="10"/>
    </row>
    <row r="91" spans="2:8" ht="25" x14ac:dyDescent="0.3">
      <c r="B91" s="20"/>
      <c r="C91" s="10"/>
      <c r="D91" s="10"/>
      <c r="E91" s="38" t="s">
        <v>1644</v>
      </c>
      <c r="F91" s="317" t="s">
        <v>1645</v>
      </c>
      <c r="G91" s="10"/>
      <c r="H91" s="10"/>
    </row>
    <row r="92" spans="2:8" ht="25" x14ac:dyDescent="0.3">
      <c r="B92" s="20"/>
      <c r="C92" s="10"/>
      <c r="D92" s="10"/>
      <c r="E92" s="58" t="s">
        <v>1646</v>
      </c>
      <c r="F92" s="48" t="s">
        <v>1647</v>
      </c>
      <c r="G92" s="10"/>
      <c r="H92" s="10"/>
    </row>
    <row r="93" spans="2:8" x14ac:dyDescent="0.3">
      <c r="B93" s="20"/>
      <c r="C93" s="470" t="s">
        <v>1648</v>
      </c>
      <c r="D93" s="471"/>
      <c r="E93" s="467" t="s">
        <v>1648</v>
      </c>
      <c r="F93" s="467"/>
      <c r="G93" s="470" t="s">
        <v>1648</v>
      </c>
      <c r="H93" s="471"/>
    </row>
    <row r="94" spans="2:8" x14ac:dyDescent="0.3">
      <c r="B94" s="20"/>
      <c r="C94" s="54"/>
      <c r="D94" s="54"/>
      <c r="E94" s="317" t="s">
        <v>1649</v>
      </c>
      <c r="F94" s="317" t="s">
        <v>1650</v>
      </c>
      <c r="G94" s="10"/>
      <c r="H94" s="10"/>
    </row>
    <row r="95" spans="2:8" ht="75" x14ac:dyDescent="0.3">
      <c r="B95" s="20"/>
      <c r="C95" s="41" t="s">
        <v>1651</v>
      </c>
      <c r="D95" s="41" t="s">
        <v>1652</v>
      </c>
      <c r="E95" s="317" t="s">
        <v>1653</v>
      </c>
      <c r="F95" s="317" t="s">
        <v>1654</v>
      </c>
      <c r="G95" s="42" t="s">
        <v>1655</v>
      </c>
      <c r="H95" s="42" t="s">
        <v>1656</v>
      </c>
    </row>
    <row r="96" spans="2:8" x14ac:dyDescent="0.3">
      <c r="B96" s="20"/>
      <c r="C96" s="10"/>
      <c r="D96" s="10"/>
      <c r="E96" s="317" t="s">
        <v>1657</v>
      </c>
      <c r="F96" s="317" t="s">
        <v>1658</v>
      </c>
      <c r="G96" s="42" t="s">
        <v>1659</v>
      </c>
      <c r="H96" s="42" t="s">
        <v>1660</v>
      </c>
    </row>
    <row r="97" spans="2:8" x14ac:dyDescent="0.3">
      <c r="B97" s="20"/>
      <c r="C97" s="10"/>
      <c r="D97" s="10"/>
      <c r="E97" s="317" t="s">
        <v>1661</v>
      </c>
      <c r="F97" s="317" t="s">
        <v>1662</v>
      </c>
      <c r="G97" s="54"/>
      <c r="H97" s="54"/>
    </row>
    <row r="98" spans="2:8" x14ac:dyDescent="0.3">
      <c r="B98" s="20"/>
      <c r="C98" s="40" t="s">
        <v>1445</v>
      </c>
      <c r="D98" s="40" t="s">
        <v>1446</v>
      </c>
      <c r="E98" s="317" t="s">
        <v>1447</v>
      </c>
      <c r="F98" s="317" t="s">
        <v>1448</v>
      </c>
      <c r="G98" s="42" t="s">
        <v>1663</v>
      </c>
      <c r="H98" s="42" t="s">
        <v>1664</v>
      </c>
    </row>
    <row r="99" spans="2:8" ht="42" x14ac:dyDescent="0.3">
      <c r="B99" s="20"/>
      <c r="C99" s="41" t="s">
        <v>1665</v>
      </c>
      <c r="D99" s="55" t="s">
        <v>1666</v>
      </c>
      <c r="E99" s="317" t="s">
        <v>1667</v>
      </c>
      <c r="F99" s="317" t="s">
        <v>1668</v>
      </c>
      <c r="G99" s="42" t="s">
        <v>1669</v>
      </c>
      <c r="H99" s="42" t="s">
        <v>1670</v>
      </c>
    </row>
    <row r="100" spans="2:8" x14ac:dyDescent="0.3">
      <c r="B100" s="20"/>
      <c r="C100" s="41"/>
      <c r="D100" s="55"/>
      <c r="E100" s="317"/>
      <c r="F100" s="317"/>
      <c r="G100" s="42" t="s">
        <v>1671</v>
      </c>
      <c r="H100" s="42" t="s">
        <v>1672</v>
      </c>
    </row>
    <row r="101" spans="2:8" x14ac:dyDescent="0.3">
      <c r="B101" s="20"/>
      <c r="C101" s="41"/>
      <c r="D101" s="55"/>
      <c r="E101" s="317"/>
      <c r="F101" s="317"/>
      <c r="G101" s="42" t="s">
        <v>1673</v>
      </c>
      <c r="H101" s="42" t="s">
        <v>1674</v>
      </c>
    </row>
    <row r="102" spans="2:8" ht="25" customHeight="1" x14ac:dyDescent="0.3">
      <c r="B102" s="20"/>
      <c r="C102" s="468" t="s">
        <v>1675</v>
      </c>
      <c r="D102" s="469"/>
      <c r="E102" s="468" t="s">
        <v>1675</v>
      </c>
      <c r="F102" s="469"/>
      <c r="G102" s="468" t="s">
        <v>1675</v>
      </c>
      <c r="H102" s="469"/>
    </row>
    <row r="103" spans="2:8" ht="62.5" customHeight="1" x14ac:dyDescent="0.3">
      <c r="B103" s="20"/>
      <c r="C103" s="41" t="s">
        <v>1676</v>
      </c>
      <c r="D103" s="41" t="s">
        <v>1677</v>
      </c>
      <c r="E103" s="455" t="s">
        <v>1678</v>
      </c>
      <c r="F103" s="317" t="s">
        <v>1679</v>
      </c>
      <c r="G103" s="42" t="s">
        <v>1680</v>
      </c>
      <c r="H103" s="42" t="s">
        <v>1681</v>
      </c>
    </row>
    <row r="104" spans="2:8" ht="50" x14ac:dyDescent="0.3">
      <c r="B104" s="20"/>
      <c r="C104" s="41" t="s">
        <v>1682</v>
      </c>
      <c r="D104" s="41" t="s">
        <v>1683</v>
      </c>
      <c r="E104" s="455"/>
      <c r="F104" s="317" t="s">
        <v>1684</v>
      </c>
      <c r="G104" s="42" t="s">
        <v>1685</v>
      </c>
      <c r="H104" s="42" t="s">
        <v>1686</v>
      </c>
    </row>
    <row r="105" spans="2:8" ht="25" x14ac:dyDescent="0.3">
      <c r="B105" s="20"/>
      <c r="C105" s="41" t="s">
        <v>1687</v>
      </c>
      <c r="D105" s="41" t="s">
        <v>1688</v>
      </c>
      <c r="E105" s="455"/>
      <c r="F105" s="317" t="s">
        <v>1689</v>
      </c>
      <c r="G105" s="317"/>
      <c r="H105" s="10"/>
    </row>
    <row r="106" spans="2:8" ht="25" x14ac:dyDescent="0.3">
      <c r="B106" s="20"/>
      <c r="C106" s="54"/>
      <c r="D106" s="54"/>
      <c r="E106" s="455"/>
      <c r="F106" s="317" t="s">
        <v>1690</v>
      </c>
      <c r="G106" s="317"/>
      <c r="H106" s="10"/>
    </row>
    <row r="107" spans="2:8" ht="25" x14ac:dyDescent="0.3">
      <c r="B107" s="20"/>
      <c r="C107" s="10"/>
      <c r="D107" s="10"/>
      <c r="E107" s="455"/>
      <c r="F107" s="317" t="s">
        <v>1691</v>
      </c>
      <c r="G107" s="317"/>
      <c r="H107" s="10"/>
    </row>
    <row r="108" spans="2:8" ht="25" x14ac:dyDescent="0.3">
      <c r="B108" s="20"/>
      <c r="C108" s="10"/>
      <c r="D108" s="10"/>
      <c r="E108" s="455"/>
      <c r="F108" s="317" t="s">
        <v>1692</v>
      </c>
      <c r="G108" s="317"/>
      <c r="H108" s="10"/>
    </row>
    <row r="109" spans="2:8" ht="25" x14ac:dyDescent="0.3">
      <c r="B109" s="20"/>
      <c r="C109" s="10"/>
      <c r="D109" s="10"/>
      <c r="E109" s="455"/>
      <c r="F109" s="317" t="s">
        <v>1693</v>
      </c>
      <c r="G109" s="317"/>
      <c r="H109" s="10"/>
    </row>
    <row r="110" spans="2:8" ht="25" x14ac:dyDescent="0.3">
      <c r="B110" s="20"/>
      <c r="C110" s="10"/>
      <c r="D110" s="10"/>
      <c r="E110" s="455"/>
      <c r="F110" s="317" t="s">
        <v>1694</v>
      </c>
      <c r="G110" s="317"/>
      <c r="H110" s="10"/>
    </row>
    <row r="111" spans="2:8" ht="25" x14ac:dyDescent="0.3">
      <c r="B111" s="20"/>
      <c r="C111" s="10"/>
      <c r="D111" s="10"/>
      <c r="E111" s="455" t="s">
        <v>1695</v>
      </c>
      <c r="F111" s="317" t="s">
        <v>1696</v>
      </c>
      <c r="G111" s="317"/>
      <c r="H111" s="10"/>
    </row>
    <row r="112" spans="2:8" ht="25" x14ac:dyDescent="0.3">
      <c r="B112" s="20"/>
      <c r="C112" s="10"/>
      <c r="D112" s="10"/>
      <c r="E112" s="455"/>
      <c r="F112" s="317" t="s">
        <v>1697</v>
      </c>
      <c r="G112" s="317"/>
      <c r="H112" s="10"/>
    </row>
    <row r="113" spans="2:8" ht="25" x14ac:dyDescent="0.3">
      <c r="B113" s="20"/>
      <c r="C113" s="10"/>
      <c r="D113" s="10"/>
      <c r="E113" s="455"/>
      <c r="F113" s="317" t="s">
        <v>1698</v>
      </c>
      <c r="G113" s="317"/>
      <c r="H113" s="10"/>
    </row>
    <row r="114" spans="2:8" ht="25" x14ac:dyDescent="0.3">
      <c r="B114" s="20"/>
      <c r="C114" s="10"/>
      <c r="D114" s="10"/>
      <c r="E114" s="455"/>
      <c r="F114" s="317" t="s">
        <v>1699</v>
      </c>
      <c r="G114" s="317"/>
      <c r="H114" s="10"/>
    </row>
    <row r="115" spans="2:8" ht="25" x14ac:dyDescent="0.3">
      <c r="B115" s="20"/>
      <c r="C115" s="10"/>
      <c r="D115" s="10"/>
      <c r="E115" s="455"/>
      <c r="F115" s="317" t="s">
        <v>1700</v>
      </c>
      <c r="G115" s="317"/>
      <c r="H115" s="10"/>
    </row>
    <row r="116" spans="2:8" ht="25" x14ac:dyDescent="0.3">
      <c r="B116" s="20"/>
      <c r="C116" s="10"/>
      <c r="D116" s="10"/>
      <c r="E116" s="455"/>
      <c r="F116" s="317" t="s">
        <v>1701</v>
      </c>
      <c r="G116" s="317"/>
      <c r="H116" s="10"/>
    </row>
    <row r="117" spans="2:8" ht="25" x14ac:dyDescent="0.3">
      <c r="B117" s="20"/>
      <c r="C117" s="10"/>
      <c r="D117" s="10"/>
      <c r="E117" s="455"/>
      <c r="F117" s="317" t="s">
        <v>1702</v>
      </c>
      <c r="G117" s="317"/>
      <c r="H117" s="10"/>
    </row>
    <row r="118" spans="2:8" ht="25" x14ac:dyDescent="0.3">
      <c r="B118" s="20"/>
      <c r="C118" s="10"/>
      <c r="D118" s="10"/>
      <c r="E118" s="455"/>
      <c r="F118" s="317" t="s">
        <v>1703</v>
      </c>
      <c r="G118" s="317"/>
      <c r="H118" s="10"/>
    </row>
    <row r="119" spans="2:8" x14ac:dyDescent="0.3">
      <c r="B119" s="20"/>
      <c r="C119" s="10"/>
      <c r="D119" s="10"/>
      <c r="E119" s="455" t="s">
        <v>1704</v>
      </c>
      <c r="F119" s="455" t="s">
        <v>1705</v>
      </c>
      <c r="G119" s="317"/>
      <c r="H119" s="10"/>
    </row>
    <row r="120" spans="2:8" x14ac:dyDescent="0.3">
      <c r="B120" s="20"/>
      <c r="C120" s="10"/>
      <c r="D120" s="10"/>
      <c r="E120" s="455"/>
      <c r="F120" s="455"/>
      <c r="G120" s="317"/>
      <c r="H120" s="10"/>
    </row>
    <row r="121" spans="2:8" x14ac:dyDescent="0.3">
      <c r="B121" s="20"/>
      <c r="C121" s="10"/>
      <c r="D121" s="10"/>
      <c r="E121" s="455"/>
      <c r="F121" s="455" t="s">
        <v>1706</v>
      </c>
      <c r="G121" s="317"/>
      <c r="H121" s="10"/>
    </row>
    <row r="122" spans="2:8" x14ac:dyDescent="0.3">
      <c r="B122" s="20"/>
      <c r="C122" s="10"/>
      <c r="D122" s="10"/>
      <c r="E122" s="455"/>
      <c r="F122" s="455"/>
      <c r="G122" s="317"/>
      <c r="H122" s="10"/>
    </row>
    <row r="123" spans="2:8" x14ac:dyDescent="0.3">
      <c r="B123" s="20"/>
      <c r="C123" s="10"/>
      <c r="D123" s="10"/>
      <c r="E123" s="455"/>
      <c r="F123" s="455" t="s">
        <v>1707</v>
      </c>
      <c r="G123" s="317"/>
      <c r="H123" s="10"/>
    </row>
    <row r="124" spans="2:8" x14ac:dyDescent="0.3">
      <c r="B124" s="20"/>
      <c r="C124" s="10"/>
      <c r="D124" s="10"/>
      <c r="E124" s="455"/>
      <c r="F124" s="455"/>
      <c r="G124" s="317"/>
      <c r="H124" s="10"/>
    </row>
    <row r="125" spans="2:8" x14ac:dyDescent="0.3">
      <c r="B125" s="20"/>
      <c r="C125" s="10"/>
      <c r="D125" s="10"/>
      <c r="E125" s="455"/>
      <c r="F125" s="455" t="s">
        <v>1708</v>
      </c>
      <c r="G125" s="317"/>
      <c r="H125" s="10"/>
    </row>
    <row r="126" spans="2:8" x14ac:dyDescent="0.3">
      <c r="B126" s="20"/>
      <c r="C126" s="10"/>
      <c r="D126" s="10"/>
      <c r="E126" s="455"/>
      <c r="F126" s="455"/>
      <c r="G126" s="317"/>
      <c r="H126" s="10"/>
    </row>
    <row r="127" spans="2:8" x14ac:dyDescent="0.3">
      <c r="B127" s="20"/>
      <c r="C127" s="10"/>
      <c r="D127" s="10"/>
      <c r="E127" s="455"/>
      <c r="F127" s="455" t="s">
        <v>1709</v>
      </c>
      <c r="G127" s="317"/>
      <c r="H127" s="10"/>
    </row>
    <row r="128" spans="2:8" x14ac:dyDescent="0.3">
      <c r="B128" s="20"/>
      <c r="C128" s="10"/>
      <c r="D128" s="10"/>
      <c r="E128" s="455"/>
      <c r="F128" s="455"/>
      <c r="G128" s="317"/>
      <c r="H128" s="10"/>
    </row>
    <row r="129" spans="2:8" x14ac:dyDescent="0.3">
      <c r="B129" s="20"/>
      <c r="C129" s="10"/>
      <c r="D129" s="10"/>
      <c r="E129" s="455"/>
      <c r="F129" s="455" t="s">
        <v>1710</v>
      </c>
      <c r="G129" s="317"/>
      <c r="H129" s="10"/>
    </row>
    <row r="130" spans="2:8" x14ac:dyDescent="0.3">
      <c r="B130" s="20"/>
      <c r="C130" s="10"/>
      <c r="D130" s="10"/>
      <c r="E130" s="455"/>
      <c r="F130" s="455"/>
      <c r="G130" s="317"/>
      <c r="H130" s="10"/>
    </row>
    <row r="131" spans="2:8" x14ac:dyDescent="0.3">
      <c r="B131" s="20"/>
      <c r="C131" s="10"/>
      <c r="D131" s="10"/>
      <c r="E131" s="455"/>
      <c r="F131" s="455" t="s">
        <v>1711</v>
      </c>
      <c r="G131" s="317"/>
      <c r="H131" s="10"/>
    </row>
    <row r="132" spans="2:8" x14ac:dyDescent="0.3">
      <c r="B132" s="20"/>
      <c r="C132" s="10"/>
      <c r="D132" s="10"/>
      <c r="E132" s="455"/>
      <c r="F132" s="455"/>
      <c r="G132" s="317"/>
      <c r="H132" s="10"/>
    </row>
    <row r="133" spans="2:8" x14ac:dyDescent="0.3">
      <c r="B133" s="20"/>
      <c r="C133" s="10"/>
      <c r="D133" s="10"/>
      <c r="E133" s="455"/>
      <c r="F133" s="455" t="s">
        <v>1712</v>
      </c>
      <c r="G133" s="317"/>
      <c r="H133" s="10"/>
    </row>
    <row r="134" spans="2:8" x14ac:dyDescent="0.3">
      <c r="B134" s="20"/>
      <c r="C134" s="10"/>
      <c r="D134" s="10"/>
      <c r="E134" s="455"/>
      <c r="F134" s="455"/>
      <c r="G134" s="317"/>
      <c r="H134" s="10"/>
    </row>
    <row r="135" spans="2:8" ht="25" x14ac:dyDescent="0.3">
      <c r="B135" s="20"/>
      <c r="C135" s="10"/>
      <c r="D135" s="10"/>
      <c r="E135" s="455" t="s">
        <v>1713</v>
      </c>
      <c r="F135" s="317" t="s">
        <v>1714</v>
      </c>
      <c r="G135" s="317"/>
      <c r="H135" s="10"/>
    </row>
    <row r="136" spans="2:8" ht="25" x14ac:dyDescent="0.3">
      <c r="B136" s="20"/>
      <c r="C136" s="10"/>
      <c r="D136" s="10"/>
      <c r="E136" s="455"/>
      <c r="F136" s="317" t="s">
        <v>1715</v>
      </c>
      <c r="G136" s="317"/>
      <c r="H136" s="10"/>
    </row>
    <row r="137" spans="2:8" ht="25" x14ac:dyDescent="0.3">
      <c r="B137" s="20"/>
      <c r="C137" s="10"/>
      <c r="D137" s="10"/>
      <c r="E137" s="455"/>
      <c r="F137" s="317" t="s">
        <v>1716</v>
      </c>
      <c r="G137" s="317"/>
      <c r="H137" s="10"/>
    </row>
    <row r="138" spans="2:8" ht="25" x14ac:dyDescent="0.3">
      <c r="B138" s="20"/>
      <c r="C138" s="10"/>
      <c r="D138" s="10"/>
      <c r="E138" s="455"/>
      <c r="F138" s="317" t="s">
        <v>1717</v>
      </c>
      <c r="G138" s="317"/>
      <c r="H138" s="10"/>
    </row>
    <row r="139" spans="2:8" ht="25" x14ac:dyDescent="0.3">
      <c r="B139" s="20"/>
      <c r="C139" s="10"/>
      <c r="D139" s="10"/>
      <c r="E139" s="455"/>
      <c r="F139" s="317" t="s">
        <v>1718</v>
      </c>
      <c r="G139" s="317"/>
      <c r="H139" s="10"/>
    </row>
    <row r="140" spans="2:8" ht="25" x14ac:dyDescent="0.3">
      <c r="B140" s="20"/>
      <c r="C140" s="10"/>
      <c r="D140" s="10"/>
      <c r="E140" s="455"/>
      <c r="F140" s="317" t="s">
        <v>1719</v>
      </c>
      <c r="G140" s="317"/>
      <c r="H140" s="10"/>
    </row>
    <row r="141" spans="2:8" ht="25" x14ac:dyDescent="0.3">
      <c r="B141" s="20"/>
      <c r="C141" s="10"/>
      <c r="D141" s="10"/>
      <c r="E141" s="455"/>
      <c r="F141" s="317" t="s">
        <v>1720</v>
      </c>
      <c r="G141" s="317"/>
      <c r="H141" s="10"/>
    </row>
    <row r="142" spans="2:8" ht="25" x14ac:dyDescent="0.3">
      <c r="B142" s="20"/>
      <c r="C142" s="10"/>
      <c r="D142" s="10"/>
      <c r="E142" s="455" t="s">
        <v>1721</v>
      </c>
      <c r="F142" s="317" t="s">
        <v>1722</v>
      </c>
      <c r="G142" s="317"/>
      <c r="H142" s="10"/>
    </row>
    <row r="143" spans="2:8" ht="25" x14ac:dyDescent="0.3">
      <c r="B143" s="20"/>
      <c r="C143" s="10"/>
      <c r="D143" s="10"/>
      <c r="E143" s="455"/>
      <c r="F143" s="317" t="s">
        <v>1723</v>
      </c>
      <c r="G143" s="317"/>
      <c r="H143" s="10"/>
    </row>
    <row r="144" spans="2:8" ht="25" x14ac:dyDescent="0.3">
      <c r="B144" s="20"/>
      <c r="C144" s="10"/>
      <c r="D144" s="10"/>
      <c r="E144" s="455"/>
      <c r="F144" s="317" t="s">
        <v>1724</v>
      </c>
      <c r="G144" s="317"/>
      <c r="H144" s="10"/>
    </row>
    <row r="145" spans="2:8" ht="25" x14ac:dyDescent="0.3">
      <c r="B145" s="20"/>
      <c r="C145" s="10"/>
      <c r="D145" s="10"/>
      <c r="E145" s="455"/>
      <c r="F145" s="317" t="s">
        <v>1725</v>
      </c>
      <c r="G145" s="317"/>
      <c r="H145" s="10"/>
    </row>
    <row r="146" spans="2:8" ht="25" x14ac:dyDescent="0.3">
      <c r="B146" s="20"/>
      <c r="C146" s="10"/>
      <c r="D146" s="10"/>
      <c r="E146" s="455"/>
      <c r="F146" s="317" t="s">
        <v>1726</v>
      </c>
      <c r="G146" s="317"/>
      <c r="H146" s="10"/>
    </row>
    <row r="147" spans="2:8" x14ac:dyDescent="0.3">
      <c r="B147" s="20"/>
      <c r="C147" s="467" t="s">
        <v>1727</v>
      </c>
      <c r="D147" s="467"/>
      <c r="E147" s="467" t="s">
        <v>1727</v>
      </c>
      <c r="F147" s="467"/>
      <c r="G147" s="467" t="s">
        <v>1727</v>
      </c>
      <c r="H147" s="467"/>
    </row>
    <row r="148" spans="2:8" ht="25.5" x14ac:dyDescent="0.3">
      <c r="B148" s="20"/>
      <c r="C148" s="46" t="s">
        <v>1728</v>
      </c>
      <c r="D148" s="56" t="s">
        <v>1729</v>
      </c>
      <c r="E148" s="455" t="s">
        <v>1730</v>
      </c>
      <c r="F148" s="317" t="s">
        <v>1731</v>
      </c>
      <c r="G148" s="42" t="s">
        <v>1732</v>
      </c>
      <c r="H148" s="42" t="s">
        <v>1733</v>
      </c>
    </row>
    <row r="149" spans="2:8" ht="25" x14ac:dyDescent="0.3">
      <c r="B149" s="20"/>
      <c r="C149" s="10"/>
      <c r="D149" s="10"/>
      <c r="E149" s="455"/>
      <c r="F149" s="317" t="s">
        <v>1734</v>
      </c>
      <c r="G149" s="10"/>
      <c r="H149" s="10"/>
    </row>
    <row r="150" spans="2:8" ht="25" x14ac:dyDescent="0.3">
      <c r="B150" s="20"/>
      <c r="C150" s="10"/>
      <c r="D150" s="10"/>
      <c r="E150" s="455"/>
      <c r="F150" s="317" t="s">
        <v>1735</v>
      </c>
      <c r="G150" s="10"/>
      <c r="H150" s="10"/>
    </row>
    <row r="151" spans="2:8" ht="25" x14ac:dyDescent="0.3">
      <c r="B151" s="20"/>
      <c r="C151" s="10"/>
      <c r="D151" s="10"/>
      <c r="E151" s="455"/>
      <c r="F151" s="317" t="s">
        <v>1736</v>
      </c>
      <c r="G151" s="10"/>
      <c r="H151" s="10"/>
    </row>
    <row r="152" spans="2:8" ht="25" x14ac:dyDescent="0.3">
      <c r="B152" s="20"/>
      <c r="C152" s="10"/>
      <c r="D152" s="10"/>
      <c r="E152" s="455"/>
      <c r="F152" s="317" t="s">
        <v>1737</v>
      </c>
      <c r="G152" s="10"/>
      <c r="H152" s="10"/>
    </row>
    <row r="153" spans="2:8" ht="25" x14ac:dyDescent="0.3">
      <c r="B153" s="20"/>
      <c r="C153" s="10"/>
      <c r="D153" s="10"/>
      <c r="E153" s="455"/>
      <c r="F153" s="317" t="s">
        <v>1738</v>
      </c>
      <c r="G153" s="10"/>
      <c r="H153" s="10"/>
    </row>
    <row r="154" spans="2:8" ht="25" x14ac:dyDescent="0.3">
      <c r="B154" s="20"/>
      <c r="C154" s="10"/>
      <c r="D154" s="10"/>
      <c r="E154" s="455"/>
      <c r="F154" s="317" t="s">
        <v>1739</v>
      </c>
      <c r="G154" s="10"/>
      <c r="H154" s="10"/>
    </row>
    <row r="155" spans="2:8" ht="25" x14ac:dyDescent="0.3">
      <c r="B155" s="20"/>
      <c r="C155" s="10"/>
      <c r="D155" s="10"/>
      <c r="E155" s="455"/>
      <c r="F155" s="317" t="s">
        <v>1740</v>
      </c>
      <c r="G155" s="10"/>
      <c r="H155" s="10"/>
    </row>
    <row r="156" spans="2:8" ht="25" x14ac:dyDescent="0.3">
      <c r="B156" s="20"/>
      <c r="C156" s="10"/>
      <c r="D156" s="10"/>
      <c r="E156" s="455" t="s">
        <v>1741</v>
      </c>
      <c r="F156" s="317" t="s">
        <v>1742</v>
      </c>
      <c r="G156" s="10"/>
      <c r="H156" s="10"/>
    </row>
    <row r="157" spans="2:8" ht="25" x14ac:dyDescent="0.3">
      <c r="B157" s="20"/>
      <c r="C157" s="10"/>
      <c r="D157" s="10"/>
      <c r="E157" s="455"/>
      <c r="F157" s="317" t="s">
        <v>1743</v>
      </c>
      <c r="G157" s="10"/>
      <c r="H157" s="10"/>
    </row>
    <row r="158" spans="2:8" ht="25" x14ac:dyDescent="0.3">
      <c r="B158" s="20"/>
      <c r="C158" s="10"/>
      <c r="D158" s="10"/>
      <c r="E158" s="455"/>
      <c r="F158" s="317" t="s">
        <v>1744</v>
      </c>
      <c r="G158" s="10"/>
      <c r="H158" s="10"/>
    </row>
    <row r="159" spans="2:8" ht="25" x14ac:dyDescent="0.3">
      <c r="B159" s="20"/>
      <c r="C159" s="10"/>
      <c r="D159" s="10"/>
      <c r="E159" s="455"/>
      <c r="F159" s="317" t="s">
        <v>1745</v>
      </c>
      <c r="G159" s="10"/>
      <c r="H159" s="10"/>
    </row>
    <row r="160" spans="2:8" x14ac:dyDescent="0.3">
      <c r="B160" s="20"/>
      <c r="C160" s="20"/>
      <c r="D160" s="20"/>
      <c r="E160" s="47" t="s">
        <v>1746</v>
      </c>
      <c r="F160" s="45"/>
      <c r="G160" s="47" t="s">
        <v>1746</v>
      </c>
      <c r="H160" s="45"/>
    </row>
    <row r="161" spans="2:8" ht="25" x14ac:dyDescent="0.3">
      <c r="B161" s="20"/>
      <c r="C161" s="20"/>
      <c r="D161" s="20"/>
      <c r="E161" s="317" t="s">
        <v>1747</v>
      </c>
      <c r="F161" s="317" t="s">
        <v>1748</v>
      </c>
      <c r="G161" s="42" t="s">
        <v>1749</v>
      </c>
      <c r="H161" s="42" t="s">
        <v>1750</v>
      </c>
    </row>
    <row r="162" spans="2:8" ht="25" x14ac:dyDescent="0.3">
      <c r="B162" s="20"/>
      <c r="C162" s="20"/>
      <c r="D162" s="20"/>
      <c r="E162" s="317" t="s">
        <v>1751</v>
      </c>
      <c r="F162" s="317" t="s">
        <v>1752</v>
      </c>
      <c r="G162" s="42" t="s">
        <v>1753</v>
      </c>
      <c r="H162" s="42" t="s">
        <v>1754</v>
      </c>
    </row>
    <row r="163" spans="2:8" ht="37.5" x14ac:dyDescent="0.3">
      <c r="B163" s="20"/>
      <c r="C163" s="20"/>
      <c r="D163" s="20"/>
      <c r="E163" s="317" t="s">
        <v>1755</v>
      </c>
      <c r="F163" s="317" t="s">
        <v>1756</v>
      </c>
      <c r="G163" s="42" t="s">
        <v>1757</v>
      </c>
      <c r="H163" s="42" t="s">
        <v>1758</v>
      </c>
    </row>
    <row r="164" spans="2:8" ht="37.5" customHeight="1" x14ac:dyDescent="0.3">
      <c r="B164" s="20"/>
      <c r="C164" s="20"/>
      <c r="D164" s="20"/>
      <c r="E164" s="317" t="s">
        <v>1759</v>
      </c>
      <c r="F164" s="317" t="s">
        <v>1760</v>
      </c>
      <c r="G164" s="42" t="s">
        <v>1761</v>
      </c>
      <c r="H164" s="42" t="s">
        <v>1762</v>
      </c>
    </row>
    <row r="165" spans="2:8" ht="25" x14ac:dyDescent="0.3">
      <c r="B165" s="20"/>
      <c r="C165" s="20"/>
      <c r="D165" s="20"/>
      <c r="E165" s="455" t="s">
        <v>1763</v>
      </c>
      <c r="F165" s="455" t="s">
        <v>1764</v>
      </c>
      <c r="G165" s="42" t="s">
        <v>1765</v>
      </c>
      <c r="H165" s="42" t="s">
        <v>1766</v>
      </c>
    </row>
    <row r="166" spans="2:8" ht="25" x14ac:dyDescent="0.3">
      <c r="B166" s="20"/>
      <c r="C166" s="20"/>
      <c r="D166" s="20"/>
      <c r="E166" s="455"/>
      <c r="F166" s="455"/>
      <c r="G166" s="42" t="s">
        <v>1767</v>
      </c>
      <c r="H166" s="42" t="s">
        <v>1768</v>
      </c>
    </row>
    <row r="167" spans="2:8" ht="25" x14ac:dyDescent="0.3">
      <c r="B167" s="20"/>
      <c r="C167" s="20"/>
      <c r="D167" s="20"/>
      <c r="E167" s="317" t="s">
        <v>1769</v>
      </c>
      <c r="F167" s="317" t="s">
        <v>1770</v>
      </c>
      <c r="G167" s="42" t="s">
        <v>1771</v>
      </c>
      <c r="H167" s="42" t="s">
        <v>1772</v>
      </c>
    </row>
    <row r="168" spans="2:8" ht="25" x14ac:dyDescent="0.3">
      <c r="B168" s="20"/>
      <c r="C168" s="20"/>
      <c r="D168" s="20"/>
      <c r="E168" s="455" t="s">
        <v>1773</v>
      </c>
      <c r="F168" s="455" t="s">
        <v>1773</v>
      </c>
      <c r="G168" s="42" t="s">
        <v>1774</v>
      </c>
      <c r="H168" s="42" t="s">
        <v>1775</v>
      </c>
    </row>
    <row r="169" spans="2:8" ht="25" x14ac:dyDescent="0.3">
      <c r="B169" s="20"/>
      <c r="C169" s="20"/>
      <c r="D169" s="20"/>
      <c r="E169" s="455"/>
      <c r="F169" s="455"/>
      <c r="G169" s="42" t="s">
        <v>1776</v>
      </c>
      <c r="H169" s="42" t="s">
        <v>1777</v>
      </c>
    </row>
    <row r="170" spans="2:8" ht="25" x14ac:dyDescent="0.3">
      <c r="B170" s="20"/>
      <c r="C170" s="20"/>
      <c r="D170" s="20"/>
      <c r="E170" s="317" t="s">
        <v>1778</v>
      </c>
      <c r="F170" s="317" t="s">
        <v>1779</v>
      </c>
      <c r="G170" s="42" t="s">
        <v>1780</v>
      </c>
      <c r="H170" s="42" t="s">
        <v>1781</v>
      </c>
    </row>
    <row r="171" spans="2:8" ht="25" x14ac:dyDescent="0.3">
      <c r="B171" s="20"/>
      <c r="C171" s="20"/>
      <c r="D171" s="20"/>
      <c r="E171" s="317" t="s">
        <v>1782</v>
      </c>
      <c r="F171" s="317" t="s">
        <v>1783</v>
      </c>
      <c r="G171" s="42" t="s">
        <v>1784</v>
      </c>
      <c r="H171" s="42" t="s">
        <v>1785</v>
      </c>
    </row>
    <row r="172" spans="2:8" ht="25" x14ac:dyDescent="0.3">
      <c r="B172" s="20"/>
      <c r="C172" s="20"/>
      <c r="D172" s="20"/>
      <c r="E172" s="317" t="s">
        <v>1786</v>
      </c>
      <c r="F172" s="317" t="s">
        <v>1787</v>
      </c>
      <c r="G172" s="42" t="s">
        <v>1788</v>
      </c>
      <c r="H172" s="42" t="s">
        <v>1789</v>
      </c>
    </row>
    <row r="173" spans="2:8" ht="25" x14ac:dyDescent="0.3">
      <c r="B173" s="20"/>
      <c r="C173" s="20"/>
      <c r="D173" s="20"/>
      <c r="E173" s="455" t="s">
        <v>1790</v>
      </c>
      <c r="F173" s="455" t="s">
        <v>1791</v>
      </c>
      <c r="G173" s="42" t="s">
        <v>1792</v>
      </c>
      <c r="H173" s="42" t="s">
        <v>1793</v>
      </c>
    </row>
    <row r="174" spans="2:8" ht="25" x14ac:dyDescent="0.3">
      <c r="B174" s="20"/>
      <c r="C174" s="20"/>
      <c r="D174" s="20"/>
      <c r="E174" s="455"/>
      <c r="F174" s="455"/>
      <c r="G174" s="42" t="s">
        <v>1794</v>
      </c>
      <c r="H174" s="42" t="s">
        <v>1795</v>
      </c>
    </row>
    <row r="175" spans="2:8" ht="35.15" customHeight="1" x14ac:dyDescent="0.3">
      <c r="B175" s="20"/>
      <c r="C175" s="20"/>
      <c r="D175" s="20"/>
      <c r="E175" s="317" t="s">
        <v>1796</v>
      </c>
      <c r="F175" s="317" t="s">
        <v>1797</v>
      </c>
      <c r="G175" s="2"/>
      <c r="H175" s="2"/>
    </row>
    <row r="176" spans="2:8" x14ac:dyDescent="0.3">
      <c r="C176" s="34"/>
      <c r="D176" s="34"/>
      <c r="E176" s="458" t="s">
        <v>1798</v>
      </c>
      <c r="F176" s="459"/>
      <c r="G176" s="458" t="s">
        <v>1798</v>
      </c>
      <c r="H176" s="459"/>
    </row>
    <row r="177" spans="3:8" ht="25" x14ac:dyDescent="0.3">
      <c r="C177" s="34"/>
      <c r="D177" s="34"/>
      <c r="E177" s="455" t="s">
        <v>1799</v>
      </c>
      <c r="F177" s="317" t="s">
        <v>1800</v>
      </c>
      <c r="G177" s="49" t="s">
        <v>1801</v>
      </c>
      <c r="H177" s="42" t="s">
        <v>1772</v>
      </c>
    </row>
    <row r="178" spans="3:8" ht="25" x14ac:dyDescent="0.3">
      <c r="C178" s="34"/>
      <c r="D178" s="34"/>
      <c r="E178" s="455"/>
      <c r="F178" s="455" t="s">
        <v>1802</v>
      </c>
      <c r="G178" s="49" t="s">
        <v>1803</v>
      </c>
      <c r="H178" s="42" t="s">
        <v>1804</v>
      </c>
    </row>
    <row r="179" spans="3:8" ht="25" x14ac:dyDescent="0.3">
      <c r="C179" s="34"/>
      <c r="D179" s="34"/>
      <c r="E179" s="455"/>
      <c r="F179" s="455"/>
      <c r="G179" s="49" t="s">
        <v>1805</v>
      </c>
      <c r="H179" s="42" t="s">
        <v>1806</v>
      </c>
    </row>
    <row r="180" spans="3:8" ht="25" x14ac:dyDescent="0.3">
      <c r="C180" s="34"/>
      <c r="D180" s="34"/>
      <c r="E180" s="455" t="s">
        <v>1807</v>
      </c>
      <c r="F180" s="317" t="s">
        <v>1808</v>
      </c>
      <c r="G180" s="49" t="s">
        <v>1809</v>
      </c>
      <c r="H180" s="42" t="s">
        <v>1810</v>
      </c>
    </row>
    <row r="181" spans="3:8" x14ac:dyDescent="0.3">
      <c r="C181" s="34"/>
      <c r="D181" s="34"/>
      <c r="E181" s="455"/>
      <c r="F181" s="455" t="s">
        <v>1811</v>
      </c>
      <c r="G181" s="34"/>
      <c r="H181" s="34"/>
    </row>
    <row r="182" spans="3:8" x14ac:dyDescent="0.3">
      <c r="C182" s="34"/>
      <c r="D182" s="34"/>
      <c r="E182" s="455"/>
      <c r="F182" s="455"/>
      <c r="G182" s="34"/>
      <c r="H182" s="34"/>
    </row>
  </sheetData>
  <mergeCells count="55">
    <mergeCell ref="G8:H8"/>
    <mergeCell ref="C14:D14"/>
    <mergeCell ref="E14:F14"/>
    <mergeCell ref="G14:H14"/>
    <mergeCell ref="G176:H176"/>
    <mergeCell ref="E86:F86"/>
    <mergeCell ref="G86:H86"/>
    <mergeCell ref="C147:D147"/>
    <mergeCell ref="E147:F147"/>
    <mergeCell ref="G147:H147"/>
    <mergeCell ref="G102:H102"/>
    <mergeCell ref="C102:D102"/>
    <mergeCell ref="E102:F102"/>
    <mergeCell ref="C93:D93"/>
    <mergeCell ref="E93:F93"/>
    <mergeCell ref="G93:H93"/>
    <mergeCell ref="C2:D2"/>
    <mergeCell ref="E74:E75"/>
    <mergeCell ref="F74:F75"/>
    <mergeCell ref="F83:F84"/>
    <mergeCell ref="E77:E78"/>
    <mergeCell ref="F77:F78"/>
    <mergeCell ref="E80:E81"/>
    <mergeCell ref="F80:F81"/>
    <mergeCell ref="C8:D8"/>
    <mergeCell ref="E8:F8"/>
    <mergeCell ref="E177:E179"/>
    <mergeCell ref="F178:F179"/>
    <mergeCell ref="E180:E182"/>
    <mergeCell ref="F181:F182"/>
    <mergeCell ref="E83:E84"/>
    <mergeCell ref="E173:E174"/>
    <mergeCell ref="F173:F174"/>
    <mergeCell ref="F123:F124"/>
    <mergeCell ref="F125:F126"/>
    <mergeCell ref="F127:F128"/>
    <mergeCell ref="F129:F130"/>
    <mergeCell ref="F131:F132"/>
    <mergeCell ref="E176:F176"/>
    <mergeCell ref="G2:H2"/>
    <mergeCell ref="E165:E166"/>
    <mergeCell ref="F165:F166"/>
    <mergeCell ref="E168:E169"/>
    <mergeCell ref="F168:F169"/>
    <mergeCell ref="F133:F134"/>
    <mergeCell ref="E135:E141"/>
    <mergeCell ref="E142:E146"/>
    <mergeCell ref="E156:E159"/>
    <mergeCell ref="E148:E155"/>
    <mergeCell ref="E103:E110"/>
    <mergeCell ref="E111:E118"/>
    <mergeCell ref="E119:E134"/>
    <mergeCell ref="F119:F120"/>
    <mergeCell ref="E2:F2"/>
    <mergeCell ref="F121:F1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5F2E-23D7-4A06-8B20-6467089BE2AD}">
  <dimension ref="B1:Q226"/>
  <sheetViews>
    <sheetView zoomScale="39" zoomScaleNormal="39" workbookViewId="0">
      <selection activeCell="H226" sqref="H226"/>
    </sheetView>
  </sheetViews>
  <sheetFormatPr defaultRowHeight="14" x14ac:dyDescent="0.3"/>
  <cols>
    <col min="2" max="2" width="17.6640625" customWidth="1"/>
    <col min="3" max="6" width="30.5" customWidth="1"/>
    <col min="7" max="7" width="10.75" customWidth="1"/>
    <col min="8" max="8" width="13.5" customWidth="1"/>
    <col min="9" max="9" width="11.4140625" customWidth="1"/>
    <col min="10" max="10" width="46.5" customWidth="1"/>
    <col min="11" max="11" width="10.1640625" customWidth="1"/>
    <col min="12" max="12" width="18.5" customWidth="1"/>
    <col min="13" max="13" width="55.75" customWidth="1"/>
    <col min="15" max="15" width="18.75" customWidth="1"/>
    <col min="16" max="16" width="15.75" customWidth="1"/>
    <col min="17" max="17" width="54.9140625" customWidth="1"/>
  </cols>
  <sheetData>
    <row r="1" spans="2:17" ht="18" x14ac:dyDescent="0.4">
      <c r="B1" s="1" t="s">
        <v>1812</v>
      </c>
    </row>
    <row r="2" spans="2:17" ht="14.5" thickBot="1" x14ac:dyDescent="0.35">
      <c r="B2" s="65" t="s">
        <v>109</v>
      </c>
      <c r="C2" s="65" t="s">
        <v>186</v>
      </c>
      <c r="D2" s="65" t="s">
        <v>186</v>
      </c>
      <c r="E2" s="65" t="s">
        <v>186</v>
      </c>
      <c r="F2" s="65" t="s">
        <v>186</v>
      </c>
      <c r="G2" s="473" t="s">
        <v>1813</v>
      </c>
      <c r="H2" s="473"/>
      <c r="I2" s="473"/>
      <c r="J2" s="473"/>
      <c r="K2" s="473" t="s">
        <v>1814</v>
      </c>
      <c r="L2" s="473"/>
      <c r="M2" s="473"/>
      <c r="N2" s="473" t="s">
        <v>1815</v>
      </c>
      <c r="O2" s="473"/>
      <c r="P2" s="473"/>
      <c r="Q2" s="473"/>
    </row>
    <row r="3" spans="2:17" ht="39.5" thickBot="1" x14ac:dyDescent="0.35">
      <c r="B3" s="11" t="s">
        <v>1816</v>
      </c>
      <c r="C3" s="11" t="s">
        <v>1817</v>
      </c>
      <c r="D3" s="11" t="s">
        <v>1818</v>
      </c>
      <c r="E3" s="11" t="s">
        <v>1819</v>
      </c>
      <c r="F3" s="11" t="s">
        <v>1820</v>
      </c>
      <c r="G3" s="63" t="s">
        <v>1821</v>
      </c>
      <c r="H3" s="64" t="s">
        <v>1822</v>
      </c>
      <c r="I3" s="64" t="s">
        <v>1823</v>
      </c>
      <c r="J3" s="64" t="s">
        <v>1824</v>
      </c>
      <c r="K3" s="63" t="s">
        <v>1821</v>
      </c>
      <c r="L3" s="64" t="s">
        <v>1822</v>
      </c>
      <c r="M3" s="64" t="s">
        <v>1824</v>
      </c>
      <c r="N3" s="63" t="s">
        <v>1821</v>
      </c>
      <c r="O3" s="64" t="s">
        <v>1822</v>
      </c>
      <c r="P3" s="64" t="s">
        <v>1823</v>
      </c>
      <c r="Q3" s="64" t="s">
        <v>1824</v>
      </c>
    </row>
    <row r="4" spans="2:17" ht="14.5" x14ac:dyDescent="0.3">
      <c r="B4" s="472" t="s">
        <v>1825</v>
      </c>
      <c r="C4" s="472"/>
      <c r="D4" s="472"/>
      <c r="E4" s="472"/>
      <c r="F4" s="12"/>
      <c r="G4" s="2"/>
      <c r="H4" s="2"/>
      <c r="I4" s="2"/>
      <c r="J4" s="2"/>
      <c r="K4" s="2"/>
      <c r="L4" s="2"/>
      <c r="M4" s="2"/>
      <c r="N4" s="2"/>
      <c r="O4" s="2"/>
      <c r="P4" s="2"/>
      <c r="Q4" s="2"/>
    </row>
    <row r="5" spans="2:17" ht="116" x14ac:dyDescent="0.3">
      <c r="B5" s="7" t="s">
        <v>1826</v>
      </c>
      <c r="C5" s="13" t="s">
        <v>1827</v>
      </c>
      <c r="D5" s="13" t="s">
        <v>1828</v>
      </c>
      <c r="E5" s="13" t="s">
        <v>1829</v>
      </c>
      <c r="F5" s="13" t="s">
        <v>1830</v>
      </c>
      <c r="G5" s="68" t="s">
        <v>1831</v>
      </c>
      <c r="H5" s="69" t="s">
        <v>1832</v>
      </c>
      <c r="I5" s="69" t="s">
        <v>1833</v>
      </c>
      <c r="J5" s="69" t="s">
        <v>1834</v>
      </c>
      <c r="K5" s="67" t="s">
        <v>1835</v>
      </c>
      <c r="L5" s="70" t="s">
        <v>1836</v>
      </c>
      <c r="M5" s="70" t="s">
        <v>1834</v>
      </c>
      <c r="N5" s="71" t="s">
        <v>1837</v>
      </c>
      <c r="O5" s="71" t="s">
        <v>1838</v>
      </c>
      <c r="P5" s="71" t="s">
        <v>1839</v>
      </c>
      <c r="Q5" s="71" t="s">
        <v>1840</v>
      </c>
    </row>
    <row r="6" spans="2:17" ht="58" x14ac:dyDescent="0.3">
      <c r="B6" s="7" t="s">
        <v>1841</v>
      </c>
      <c r="C6" s="13" t="s">
        <v>1842</v>
      </c>
      <c r="D6" s="13" t="s">
        <v>1843</v>
      </c>
      <c r="E6" s="13" t="s">
        <v>1844</v>
      </c>
      <c r="F6" s="13" t="s">
        <v>1845</v>
      </c>
      <c r="G6" s="36" t="s">
        <v>1846</v>
      </c>
      <c r="H6" s="317" t="s">
        <v>1847</v>
      </c>
      <c r="I6" s="317" t="s">
        <v>1833</v>
      </c>
      <c r="J6" s="317" t="s">
        <v>1848</v>
      </c>
      <c r="K6" s="67" t="s">
        <v>1849</v>
      </c>
      <c r="L6" s="72" t="s">
        <v>1850</v>
      </c>
      <c r="M6" s="72" t="s">
        <v>1851</v>
      </c>
      <c r="N6" s="71" t="s">
        <v>1852</v>
      </c>
      <c r="O6" s="71" t="s">
        <v>1853</v>
      </c>
      <c r="P6" s="71" t="s">
        <v>1839</v>
      </c>
      <c r="Q6" s="71" t="s">
        <v>1854</v>
      </c>
    </row>
    <row r="7" spans="2:17" ht="43.5" x14ac:dyDescent="0.3">
      <c r="B7" s="7" t="s">
        <v>1855</v>
      </c>
      <c r="C7" s="14" t="s">
        <v>1842</v>
      </c>
      <c r="D7" s="14" t="s">
        <v>1843</v>
      </c>
      <c r="E7" s="14" t="s">
        <v>1856</v>
      </c>
      <c r="F7" s="14" t="s">
        <v>1857</v>
      </c>
      <c r="G7" s="68" t="s">
        <v>1858</v>
      </c>
      <c r="H7" s="69" t="s">
        <v>1850</v>
      </c>
      <c r="I7" s="69" t="s">
        <v>1833</v>
      </c>
      <c r="J7" s="69" t="s">
        <v>1859</v>
      </c>
      <c r="K7" s="67" t="s">
        <v>1860</v>
      </c>
      <c r="L7" s="70" t="s">
        <v>1850</v>
      </c>
      <c r="M7" s="70" t="s">
        <v>1859</v>
      </c>
      <c r="N7" s="71" t="s">
        <v>1861</v>
      </c>
      <c r="O7" s="71" t="s">
        <v>1853</v>
      </c>
      <c r="P7" s="71" t="s">
        <v>1839</v>
      </c>
      <c r="Q7" s="71" t="s">
        <v>1862</v>
      </c>
    </row>
    <row r="8" spans="2:17" ht="58" x14ac:dyDescent="0.3">
      <c r="B8" s="7" t="s">
        <v>1863</v>
      </c>
      <c r="C8" s="13" t="s">
        <v>1842</v>
      </c>
      <c r="D8" s="13" t="s">
        <v>1843</v>
      </c>
      <c r="E8" s="13" t="s">
        <v>1864</v>
      </c>
      <c r="F8" s="13" t="s">
        <v>1865</v>
      </c>
      <c r="G8" s="36" t="s">
        <v>1866</v>
      </c>
      <c r="H8" s="317" t="s">
        <v>1850</v>
      </c>
      <c r="I8" s="317" t="s">
        <v>1833</v>
      </c>
      <c r="J8" s="317" t="s">
        <v>1867</v>
      </c>
      <c r="K8" s="67" t="s">
        <v>1868</v>
      </c>
      <c r="L8" s="72" t="s">
        <v>1850</v>
      </c>
      <c r="M8" s="72" t="s">
        <v>1867</v>
      </c>
      <c r="N8" s="71" t="s">
        <v>1869</v>
      </c>
      <c r="O8" s="71" t="s">
        <v>1853</v>
      </c>
      <c r="P8" s="71" t="s">
        <v>1839</v>
      </c>
      <c r="Q8" s="71" t="s">
        <v>1870</v>
      </c>
    </row>
    <row r="9" spans="2:17" ht="58" x14ac:dyDescent="0.3">
      <c r="B9" s="7" t="s">
        <v>1871</v>
      </c>
      <c r="C9" s="13" t="s">
        <v>1872</v>
      </c>
      <c r="D9" s="13" t="s">
        <v>1843</v>
      </c>
      <c r="E9" s="13" t="s">
        <v>1873</v>
      </c>
      <c r="F9" s="13" t="s">
        <v>1874</v>
      </c>
      <c r="G9" s="68" t="s">
        <v>1875</v>
      </c>
      <c r="H9" s="69" t="s">
        <v>1876</v>
      </c>
      <c r="I9" s="69" t="s">
        <v>1833</v>
      </c>
      <c r="J9" s="69" t="s">
        <v>1877</v>
      </c>
      <c r="K9" s="67" t="s">
        <v>1878</v>
      </c>
      <c r="L9" s="70" t="s">
        <v>1879</v>
      </c>
      <c r="M9" s="70" t="s">
        <v>1877</v>
      </c>
      <c r="N9" s="71" t="s">
        <v>1880</v>
      </c>
      <c r="O9" s="71" t="s">
        <v>1881</v>
      </c>
      <c r="P9" s="71" t="s">
        <v>1839</v>
      </c>
      <c r="Q9" s="71" t="s">
        <v>1882</v>
      </c>
    </row>
    <row r="10" spans="2:17" ht="43.5" x14ac:dyDescent="0.3">
      <c r="B10" s="7" t="s">
        <v>1883</v>
      </c>
      <c r="C10" s="13" t="s">
        <v>1872</v>
      </c>
      <c r="D10" s="14" t="s">
        <v>1843</v>
      </c>
      <c r="E10" s="14" t="s">
        <v>1884</v>
      </c>
      <c r="F10" s="14" t="s">
        <v>1885</v>
      </c>
      <c r="G10" s="36" t="s">
        <v>1886</v>
      </c>
      <c r="H10" s="317" t="s">
        <v>1887</v>
      </c>
      <c r="I10" s="317" t="s">
        <v>1888</v>
      </c>
      <c r="J10" s="317" t="s">
        <v>1889</v>
      </c>
      <c r="K10" s="67" t="s">
        <v>1890</v>
      </c>
      <c r="L10" s="72" t="s">
        <v>1891</v>
      </c>
      <c r="M10" s="72" t="s">
        <v>1889</v>
      </c>
      <c r="N10" s="71" t="s">
        <v>1892</v>
      </c>
      <c r="O10" s="71" t="s">
        <v>1893</v>
      </c>
      <c r="P10" s="71" t="s">
        <v>1894</v>
      </c>
      <c r="Q10" s="71" t="s">
        <v>1895</v>
      </c>
    </row>
    <row r="11" spans="2:17" ht="58" x14ac:dyDescent="0.3">
      <c r="B11" s="7" t="s">
        <v>1896</v>
      </c>
      <c r="C11" s="13" t="s">
        <v>1872</v>
      </c>
      <c r="D11" s="14" t="s">
        <v>1843</v>
      </c>
      <c r="E11" s="14" t="s">
        <v>1897</v>
      </c>
      <c r="F11" s="14" t="s">
        <v>1898</v>
      </c>
      <c r="G11" s="68" t="s">
        <v>1899</v>
      </c>
      <c r="H11" s="69" t="s">
        <v>1887</v>
      </c>
      <c r="I11" s="69" t="s">
        <v>1888</v>
      </c>
      <c r="J11" s="69" t="s">
        <v>1900</v>
      </c>
      <c r="K11" s="67" t="s">
        <v>1901</v>
      </c>
      <c r="L11" s="70" t="s">
        <v>1891</v>
      </c>
      <c r="M11" s="70" t="s">
        <v>1900</v>
      </c>
      <c r="N11" s="71" t="s">
        <v>1902</v>
      </c>
      <c r="O11" s="71" t="s">
        <v>1893</v>
      </c>
      <c r="P11" s="71" t="s">
        <v>1894</v>
      </c>
      <c r="Q11" s="71" t="s">
        <v>1903</v>
      </c>
    </row>
    <row r="12" spans="2:17" ht="70" x14ac:dyDescent="0.3">
      <c r="B12" s="7" t="s">
        <v>1904</v>
      </c>
      <c r="C12" s="14" t="s">
        <v>1905</v>
      </c>
      <c r="D12" s="14" t="s">
        <v>1843</v>
      </c>
      <c r="E12" s="14" t="s">
        <v>1906</v>
      </c>
      <c r="F12" s="14" t="s">
        <v>1907</v>
      </c>
      <c r="G12" s="36" t="s">
        <v>1908</v>
      </c>
      <c r="H12" s="317" t="s">
        <v>1887</v>
      </c>
      <c r="I12" s="317" t="s">
        <v>1888</v>
      </c>
      <c r="J12" s="317" t="s">
        <v>1909</v>
      </c>
      <c r="K12" s="67" t="s">
        <v>1910</v>
      </c>
      <c r="L12" s="72" t="s">
        <v>1891</v>
      </c>
      <c r="M12" s="72" t="s">
        <v>1911</v>
      </c>
      <c r="N12" s="71" t="s">
        <v>1912</v>
      </c>
      <c r="O12" s="71" t="s">
        <v>1893</v>
      </c>
      <c r="P12" s="71" t="s">
        <v>1894</v>
      </c>
      <c r="Q12" s="71" t="s">
        <v>1913</v>
      </c>
    </row>
    <row r="13" spans="2:17" ht="43.5" x14ac:dyDescent="0.3">
      <c r="B13" s="7" t="s">
        <v>1914</v>
      </c>
      <c r="C13" s="13" t="s">
        <v>1872</v>
      </c>
      <c r="D13" s="13" t="s">
        <v>1843</v>
      </c>
      <c r="E13" s="13" t="s">
        <v>1915</v>
      </c>
      <c r="F13" s="13" t="s">
        <v>1916</v>
      </c>
      <c r="G13" s="68" t="s">
        <v>1917</v>
      </c>
      <c r="H13" s="69" t="s">
        <v>1887</v>
      </c>
      <c r="I13" s="69" t="s">
        <v>1888</v>
      </c>
      <c r="J13" s="69" t="s">
        <v>1918</v>
      </c>
      <c r="K13" s="67" t="s">
        <v>1919</v>
      </c>
      <c r="L13" s="70" t="s">
        <v>1891</v>
      </c>
      <c r="M13" s="70" t="s">
        <v>1918</v>
      </c>
      <c r="N13" s="71" t="s">
        <v>1920</v>
      </c>
      <c r="O13" s="71" t="s">
        <v>1893</v>
      </c>
      <c r="P13" s="71" t="s">
        <v>1894</v>
      </c>
      <c r="Q13" s="71" t="s">
        <v>1921</v>
      </c>
    </row>
    <row r="14" spans="2:17" ht="72.5" x14ac:dyDescent="0.3">
      <c r="B14" s="7" t="s">
        <v>1922</v>
      </c>
      <c r="C14" s="13" t="s">
        <v>1923</v>
      </c>
      <c r="D14" s="13" t="s">
        <v>1843</v>
      </c>
      <c r="E14" s="13" t="s">
        <v>1924</v>
      </c>
      <c r="F14" s="13" t="s">
        <v>1925</v>
      </c>
      <c r="G14" s="36" t="s">
        <v>1926</v>
      </c>
      <c r="H14" s="317" t="s">
        <v>1887</v>
      </c>
      <c r="I14" s="317" t="s">
        <v>1888</v>
      </c>
      <c r="J14" s="317" t="s">
        <v>1927</v>
      </c>
      <c r="K14" s="67" t="s">
        <v>1928</v>
      </c>
      <c r="L14" s="72" t="s">
        <v>1891</v>
      </c>
      <c r="M14" s="72" t="s">
        <v>1927</v>
      </c>
      <c r="N14" s="71" t="s">
        <v>1929</v>
      </c>
      <c r="O14" s="71" t="s">
        <v>1893</v>
      </c>
      <c r="P14" s="71" t="s">
        <v>1894</v>
      </c>
      <c r="Q14" s="71" t="s">
        <v>1930</v>
      </c>
    </row>
    <row r="15" spans="2:17" ht="43.5" x14ac:dyDescent="0.3">
      <c r="B15" s="7" t="s">
        <v>1931</v>
      </c>
      <c r="C15" s="13" t="s">
        <v>1923</v>
      </c>
      <c r="D15" s="14" t="s">
        <v>1843</v>
      </c>
      <c r="E15" s="14" t="s">
        <v>1932</v>
      </c>
      <c r="F15" s="14" t="s">
        <v>1933</v>
      </c>
      <c r="G15" s="68" t="s">
        <v>1934</v>
      </c>
      <c r="H15" s="69" t="s">
        <v>1887</v>
      </c>
      <c r="I15" s="69" t="s">
        <v>1888</v>
      </c>
      <c r="J15" s="69" t="s">
        <v>1935</v>
      </c>
      <c r="K15" s="67" t="s">
        <v>1936</v>
      </c>
      <c r="L15" s="70" t="s">
        <v>1891</v>
      </c>
      <c r="M15" s="70" t="s">
        <v>1935</v>
      </c>
      <c r="N15" s="71" t="s">
        <v>1937</v>
      </c>
      <c r="O15" s="71" t="s">
        <v>1893</v>
      </c>
      <c r="P15" s="71" t="s">
        <v>1894</v>
      </c>
      <c r="Q15" s="71" t="s">
        <v>1938</v>
      </c>
    </row>
    <row r="16" spans="2:17" ht="37.5" x14ac:dyDescent="0.3">
      <c r="B16" s="7" t="s">
        <v>1939</v>
      </c>
      <c r="C16" s="14" t="s">
        <v>1923</v>
      </c>
      <c r="D16" s="14" t="s">
        <v>1843</v>
      </c>
      <c r="E16" s="14" t="s">
        <v>1940</v>
      </c>
      <c r="F16" s="14" t="s">
        <v>1941</v>
      </c>
      <c r="G16" s="36" t="s">
        <v>1942</v>
      </c>
      <c r="H16" s="317" t="s">
        <v>1943</v>
      </c>
      <c r="I16" s="317" t="s">
        <v>1833</v>
      </c>
      <c r="J16" s="317" t="s">
        <v>1944</v>
      </c>
      <c r="K16" s="67" t="s">
        <v>1945</v>
      </c>
      <c r="L16" s="72" t="s">
        <v>1946</v>
      </c>
      <c r="M16" s="72" t="s">
        <v>1944</v>
      </c>
      <c r="N16" s="71" t="s">
        <v>1947</v>
      </c>
      <c r="O16" s="71" t="s">
        <v>1948</v>
      </c>
      <c r="P16" s="71" t="s">
        <v>1839</v>
      </c>
      <c r="Q16" s="71" t="s">
        <v>1949</v>
      </c>
    </row>
    <row r="17" spans="2:17" ht="37.5" x14ac:dyDescent="0.3">
      <c r="B17" s="7" t="s">
        <v>1950</v>
      </c>
      <c r="C17" s="14" t="s">
        <v>1951</v>
      </c>
      <c r="D17" s="14" t="s">
        <v>1843</v>
      </c>
      <c r="E17" s="14" t="s">
        <v>1952</v>
      </c>
      <c r="F17" s="14" t="s">
        <v>1953</v>
      </c>
      <c r="G17" s="68" t="s">
        <v>1954</v>
      </c>
      <c r="H17" s="69" t="s">
        <v>1943</v>
      </c>
      <c r="I17" s="69" t="s">
        <v>1833</v>
      </c>
      <c r="J17" s="69" t="s">
        <v>1955</v>
      </c>
      <c r="K17" s="67" t="s">
        <v>1956</v>
      </c>
      <c r="L17" s="70" t="s">
        <v>1946</v>
      </c>
      <c r="M17" s="70" t="s">
        <v>1955</v>
      </c>
      <c r="N17" s="71" t="s">
        <v>1957</v>
      </c>
      <c r="O17" s="71" t="s">
        <v>1948</v>
      </c>
      <c r="P17" s="71" t="s">
        <v>1839</v>
      </c>
      <c r="Q17" s="71" t="s">
        <v>1958</v>
      </c>
    </row>
    <row r="18" spans="2:17" ht="37.5" x14ac:dyDescent="0.3">
      <c r="B18" s="7" t="s">
        <v>1959</v>
      </c>
      <c r="C18" s="14" t="s">
        <v>1951</v>
      </c>
      <c r="D18" s="14" t="s">
        <v>1843</v>
      </c>
      <c r="E18" s="14" t="s">
        <v>1960</v>
      </c>
      <c r="F18" s="14" t="s">
        <v>1961</v>
      </c>
      <c r="G18" s="36" t="s">
        <v>1962</v>
      </c>
      <c r="H18" s="317" t="s">
        <v>1943</v>
      </c>
      <c r="I18" s="317" t="s">
        <v>1833</v>
      </c>
      <c r="J18" s="317" t="s">
        <v>1963</v>
      </c>
      <c r="K18" s="67" t="s">
        <v>1964</v>
      </c>
      <c r="L18" s="72" t="s">
        <v>1946</v>
      </c>
      <c r="M18" s="72" t="s">
        <v>1963</v>
      </c>
      <c r="N18" s="71" t="s">
        <v>1965</v>
      </c>
      <c r="O18" s="71" t="s">
        <v>1948</v>
      </c>
      <c r="P18" s="71" t="s">
        <v>1839</v>
      </c>
      <c r="Q18" s="71" t="s">
        <v>1966</v>
      </c>
    </row>
    <row r="19" spans="2:17" ht="43.5" x14ac:dyDescent="0.3">
      <c r="B19" s="7" t="s">
        <v>1967</v>
      </c>
      <c r="C19" s="13" t="s">
        <v>1968</v>
      </c>
      <c r="D19" s="13" t="s">
        <v>1843</v>
      </c>
      <c r="E19" s="13" t="s">
        <v>1969</v>
      </c>
      <c r="F19" s="13" t="s">
        <v>1970</v>
      </c>
      <c r="G19" s="68" t="s">
        <v>1971</v>
      </c>
      <c r="H19" s="69" t="s">
        <v>1850</v>
      </c>
      <c r="I19" s="69" t="s">
        <v>1833</v>
      </c>
      <c r="J19" s="69" t="s">
        <v>1972</v>
      </c>
      <c r="K19" s="67" t="s">
        <v>1973</v>
      </c>
      <c r="L19" s="70" t="s">
        <v>1850</v>
      </c>
      <c r="M19" s="70" t="s">
        <v>1972</v>
      </c>
      <c r="N19" s="71" t="s">
        <v>1974</v>
      </c>
      <c r="O19" s="71" t="s">
        <v>1853</v>
      </c>
      <c r="P19" s="71" t="s">
        <v>1839</v>
      </c>
      <c r="Q19" s="71" t="s">
        <v>1975</v>
      </c>
    </row>
    <row r="20" spans="2:17" ht="43.5" x14ac:dyDescent="0.3">
      <c r="B20" s="7" t="s">
        <v>1976</v>
      </c>
      <c r="C20" s="14" t="s">
        <v>1977</v>
      </c>
      <c r="D20" s="14" t="s">
        <v>1843</v>
      </c>
      <c r="E20" s="14" t="s">
        <v>1978</v>
      </c>
      <c r="F20" s="14" t="s">
        <v>1979</v>
      </c>
      <c r="G20" s="36" t="s">
        <v>1980</v>
      </c>
      <c r="H20" s="317" t="s">
        <v>1887</v>
      </c>
      <c r="I20" s="317" t="s">
        <v>1833</v>
      </c>
      <c r="J20" s="317" t="s">
        <v>1981</v>
      </c>
      <c r="K20" s="67" t="s">
        <v>1982</v>
      </c>
      <c r="L20" s="72" t="s">
        <v>1891</v>
      </c>
      <c r="M20" s="72" t="s">
        <v>1981</v>
      </c>
      <c r="N20" s="71" t="s">
        <v>1983</v>
      </c>
      <c r="O20" s="71" t="s">
        <v>1893</v>
      </c>
      <c r="P20" s="71" t="s">
        <v>1839</v>
      </c>
      <c r="Q20" s="71" t="s">
        <v>1984</v>
      </c>
    </row>
    <row r="21" spans="2:17" ht="37.5" x14ac:dyDescent="0.3">
      <c r="B21" s="7" t="s">
        <v>1985</v>
      </c>
      <c r="C21" s="14" t="s">
        <v>1977</v>
      </c>
      <c r="D21" s="14" t="s">
        <v>1843</v>
      </c>
      <c r="E21" s="14" t="s">
        <v>1986</v>
      </c>
      <c r="F21" s="14" t="s">
        <v>1987</v>
      </c>
      <c r="G21" s="68" t="s">
        <v>1988</v>
      </c>
      <c r="H21" s="69" t="s">
        <v>1989</v>
      </c>
      <c r="I21" s="69" t="s">
        <v>1833</v>
      </c>
      <c r="J21" s="69" t="s">
        <v>1990</v>
      </c>
      <c r="K21" s="67" t="s">
        <v>1991</v>
      </c>
      <c r="L21" s="70" t="s">
        <v>1992</v>
      </c>
      <c r="M21" s="70" t="s">
        <v>1990</v>
      </c>
      <c r="N21" s="71" t="s">
        <v>1993</v>
      </c>
      <c r="O21" s="71" t="s">
        <v>1994</v>
      </c>
      <c r="P21" s="71" t="s">
        <v>1839</v>
      </c>
      <c r="Q21" s="71" t="s">
        <v>1995</v>
      </c>
    </row>
    <row r="22" spans="2:17" ht="37.5" x14ac:dyDescent="0.3">
      <c r="B22" s="7"/>
      <c r="C22" s="14"/>
      <c r="D22" s="14"/>
      <c r="E22" s="14"/>
      <c r="F22" s="14"/>
      <c r="G22" s="68" t="s">
        <v>1996</v>
      </c>
      <c r="H22" s="69" t="s">
        <v>1997</v>
      </c>
      <c r="I22" s="69" t="s">
        <v>1833</v>
      </c>
      <c r="J22" s="69" t="s">
        <v>1998</v>
      </c>
      <c r="K22" s="67" t="s">
        <v>1999</v>
      </c>
      <c r="L22" s="72" t="s">
        <v>1992</v>
      </c>
      <c r="M22" s="72" t="s">
        <v>2000</v>
      </c>
      <c r="N22" s="71" t="s">
        <v>2001</v>
      </c>
      <c r="O22" s="71" t="s">
        <v>1994</v>
      </c>
      <c r="P22" s="71" t="s">
        <v>1839</v>
      </c>
      <c r="Q22" s="71" t="s">
        <v>2002</v>
      </c>
    </row>
    <row r="23" spans="2:17" ht="37.5" x14ac:dyDescent="0.3">
      <c r="B23" s="7"/>
      <c r="C23" s="14"/>
      <c r="D23" s="14"/>
      <c r="E23" s="14"/>
      <c r="F23" s="14"/>
      <c r="G23" s="36" t="s">
        <v>2003</v>
      </c>
      <c r="H23" s="317" t="s">
        <v>2004</v>
      </c>
      <c r="I23" s="317" t="s">
        <v>1833</v>
      </c>
      <c r="J23" s="317" t="s">
        <v>2005</v>
      </c>
      <c r="K23" s="67" t="s">
        <v>2006</v>
      </c>
      <c r="L23" s="70" t="s">
        <v>1992</v>
      </c>
      <c r="M23" s="70" t="s">
        <v>2007</v>
      </c>
      <c r="N23" s="71" t="s">
        <v>2008</v>
      </c>
      <c r="O23" s="71" t="s">
        <v>1994</v>
      </c>
      <c r="P23" s="71" t="s">
        <v>1839</v>
      </c>
      <c r="Q23" s="71" t="s">
        <v>2009</v>
      </c>
    </row>
    <row r="24" spans="2:17" ht="37.5" x14ac:dyDescent="0.3">
      <c r="B24" s="7"/>
      <c r="C24" s="14"/>
      <c r="D24" s="14"/>
      <c r="E24" s="14"/>
      <c r="F24" s="14"/>
      <c r="G24" s="68" t="s">
        <v>2010</v>
      </c>
      <c r="H24" s="69" t="s">
        <v>2004</v>
      </c>
      <c r="I24" s="69" t="s">
        <v>1833</v>
      </c>
      <c r="J24" s="69" t="s">
        <v>2011</v>
      </c>
      <c r="K24" s="67" t="s">
        <v>2012</v>
      </c>
      <c r="L24" s="72" t="s">
        <v>1992</v>
      </c>
      <c r="M24" s="72" t="s">
        <v>2013</v>
      </c>
      <c r="N24" s="71" t="s">
        <v>2014</v>
      </c>
      <c r="O24" s="71" t="s">
        <v>1994</v>
      </c>
      <c r="P24" s="71" t="s">
        <v>1839</v>
      </c>
      <c r="Q24" s="71" t="s">
        <v>2015</v>
      </c>
    </row>
    <row r="25" spans="2:17" ht="37.5" x14ac:dyDescent="0.3">
      <c r="B25" s="7"/>
      <c r="C25" s="14"/>
      <c r="D25" s="14"/>
      <c r="E25" s="14"/>
      <c r="F25" s="14"/>
      <c r="G25" s="36" t="s">
        <v>2016</v>
      </c>
      <c r="H25" s="317" t="s">
        <v>2017</v>
      </c>
      <c r="I25" s="317" t="s">
        <v>1833</v>
      </c>
      <c r="J25" s="317" t="s">
        <v>2018</v>
      </c>
      <c r="K25" s="67" t="s">
        <v>2019</v>
      </c>
      <c r="L25" s="70" t="s">
        <v>2020</v>
      </c>
      <c r="M25" s="70" t="s">
        <v>1998</v>
      </c>
      <c r="N25" s="71" t="s">
        <v>2021</v>
      </c>
      <c r="O25" s="71" t="s">
        <v>2022</v>
      </c>
      <c r="P25" s="71" t="s">
        <v>1839</v>
      </c>
      <c r="Q25" s="71" t="s">
        <v>2023</v>
      </c>
    </row>
    <row r="26" spans="2:17" ht="50" x14ac:dyDescent="0.3">
      <c r="B26" s="7"/>
      <c r="C26" s="14"/>
      <c r="D26" s="14"/>
      <c r="E26" s="14"/>
      <c r="F26" s="14"/>
      <c r="G26" s="68" t="s">
        <v>2024</v>
      </c>
      <c r="H26" s="69" t="s">
        <v>2025</v>
      </c>
      <c r="I26" s="69" t="s">
        <v>1833</v>
      </c>
      <c r="J26" s="69" t="s">
        <v>2026</v>
      </c>
      <c r="K26" s="67" t="s">
        <v>2027</v>
      </c>
      <c r="L26" s="72" t="s">
        <v>2028</v>
      </c>
      <c r="M26" s="72" t="s">
        <v>2005</v>
      </c>
      <c r="N26" s="71" t="s">
        <v>2029</v>
      </c>
      <c r="O26" s="71" t="s">
        <v>2030</v>
      </c>
      <c r="P26" s="71" t="s">
        <v>1839</v>
      </c>
      <c r="Q26" s="71" t="s">
        <v>2031</v>
      </c>
    </row>
    <row r="27" spans="2:17" ht="50" x14ac:dyDescent="0.3">
      <c r="B27" s="7"/>
      <c r="C27" s="14"/>
      <c r="D27" s="14"/>
      <c r="E27" s="14"/>
      <c r="F27" s="14"/>
      <c r="G27" s="36" t="s">
        <v>2032</v>
      </c>
      <c r="H27" s="317" t="s">
        <v>2025</v>
      </c>
      <c r="I27" s="317" t="s">
        <v>1833</v>
      </c>
      <c r="J27" s="317" t="s">
        <v>2033</v>
      </c>
      <c r="K27" s="67" t="s">
        <v>2034</v>
      </c>
      <c r="L27" s="70" t="s">
        <v>2028</v>
      </c>
      <c r="M27" s="70" t="s">
        <v>2035</v>
      </c>
      <c r="N27" s="2"/>
      <c r="O27" s="2"/>
      <c r="P27" s="2"/>
      <c r="Q27" s="2"/>
    </row>
    <row r="28" spans="2:17" ht="37.5" x14ac:dyDescent="0.3">
      <c r="B28" s="7"/>
      <c r="C28" s="14"/>
      <c r="D28" s="14"/>
      <c r="E28" s="14"/>
      <c r="F28" s="14"/>
      <c r="G28" s="68" t="s">
        <v>2036</v>
      </c>
      <c r="H28" s="69" t="s">
        <v>2037</v>
      </c>
      <c r="I28" s="69" t="s">
        <v>1888</v>
      </c>
      <c r="J28" s="69" t="s">
        <v>2038</v>
      </c>
      <c r="K28" s="67" t="s">
        <v>2039</v>
      </c>
      <c r="L28" s="72" t="s">
        <v>2040</v>
      </c>
      <c r="M28" s="72" t="s">
        <v>2018</v>
      </c>
      <c r="N28" s="2"/>
      <c r="O28" s="2"/>
      <c r="P28" s="2"/>
      <c r="Q28" s="2"/>
    </row>
    <row r="29" spans="2:17" ht="42" x14ac:dyDescent="0.3">
      <c r="B29" s="7"/>
      <c r="C29" s="14"/>
      <c r="D29" s="14"/>
      <c r="E29" s="14"/>
      <c r="F29" s="14"/>
      <c r="G29" s="14"/>
      <c r="H29" s="14"/>
      <c r="I29" s="14"/>
      <c r="J29" s="14"/>
      <c r="K29" s="67" t="s">
        <v>2041</v>
      </c>
      <c r="L29" s="70" t="s">
        <v>2042</v>
      </c>
      <c r="M29" s="70" t="s">
        <v>2026</v>
      </c>
      <c r="N29" s="2"/>
      <c r="O29" s="2"/>
      <c r="P29" s="2"/>
      <c r="Q29" s="2"/>
    </row>
    <row r="30" spans="2:17" ht="42" x14ac:dyDescent="0.3">
      <c r="B30" s="7"/>
      <c r="C30" s="14"/>
      <c r="D30" s="14"/>
      <c r="E30" s="14"/>
      <c r="F30" s="14"/>
      <c r="G30" s="14"/>
      <c r="H30" s="14"/>
      <c r="I30" s="14"/>
      <c r="J30" s="14"/>
      <c r="K30" s="67" t="s">
        <v>2043</v>
      </c>
      <c r="L30" s="72" t="s">
        <v>2042</v>
      </c>
      <c r="M30" s="72" t="s">
        <v>2033</v>
      </c>
      <c r="N30" s="2"/>
      <c r="O30" s="2"/>
      <c r="P30" s="2"/>
      <c r="Q30" s="2"/>
    </row>
    <row r="31" spans="2:17" ht="28" x14ac:dyDescent="0.3">
      <c r="B31" s="7"/>
      <c r="C31" s="14"/>
      <c r="D31" s="14"/>
      <c r="E31" s="14"/>
      <c r="F31" s="14"/>
      <c r="G31" s="14"/>
      <c r="H31" s="14"/>
      <c r="I31" s="14"/>
      <c r="J31" s="14"/>
      <c r="K31" s="67" t="s">
        <v>2044</v>
      </c>
      <c r="L31" s="70" t="s">
        <v>2045</v>
      </c>
      <c r="M31" s="70" t="s">
        <v>2038</v>
      </c>
      <c r="N31" s="2"/>
      <c r="O31" s="2"/>
      <c r="P31" s="2"/>
      <c r="Q31" s="2"/>
    </row>
    <row r="32" spans="2:17" ht="14.5" x14ac:dyDescent="0.3">
      <c r="B32" s="472" t="s">
        <v>2046</v>
      </c>
      <c r="C32" s="472"/>
      <c r="D32" s="472"/>
      <c r="E32" s="472"/>
      <c r="F32" s="12"/>
      <c r="G32" s="477" t="s">
        <v>143</v>
      </c>
      <c r="H32" s="477"/>
      <c r="I32" s="477"/>
      <c r="J32" s="477"/>
      <c r="K32" s="12"/>
      <c r="L32" s="12"/>
      <c r="M32" s="12"/>
      <c r="N32" s="12"/>
      <c r="O32" s="12"/>
      <c r="P32" s="12"/>
      <c r="Q32" s="12"/>
    </row>
    <row r="33" spans="2:17" ht="73" thickBot="1" x14ac:dyDescent="0.35">
      <c r="B33" s="7" t="s">
        <v>2047</v>
      </c>
      <c r="C33" s="14" t="s">
        <v>2048</v>
      </c>
      <c r="D33" s="14" t="s">
        <v>2049</v>
      </c>
      <c r="E33" s="13" t="s">
        <v>2050</v>
      </c>
      <c r="F33" s="13" t="s">
        <v>2051</v>
      </c>
      <c r="G33" s="68" t="s">
        <v>2052</v>
      </c>
      <c r="H33" s="69" t="s">
        <v>2053</v>
      </c>
      <c r="I33" s="69" t="s">
        <v>2054</v>
      </c>
      <c r="J33" s="69" t="s">
        <v>2055</v>
      </c>
      <c r="K33" s="66" t="s">
        <v>2056</v>
      </c>
      <c r="L33" s="70" t="s">
        <v>2053</v>
      </c>
      <c r="M33" s="70" t="s">
        <v>2055</v>
      </c>
      <c r="N33" s="3" t="s">
        <v>2057</v>
      </c>
      <c r="O33" s="4" t="s">
        <v>2058</v>
      </c>
      <c r="P33" s="4" t="s">
        <v>2059</v>
      </c>
      <c r="Q33" s="5" t="s">
        <v>2060</v>
      </c>
    </row>
    <row r="34" spans="2:17" ht="50.5" thickBot="1" x14ac:dyDescent="0.35">
      <c r="B34" s="7" t="s">
        <v>2061</v>
      </c>
      <c r="C34" s="14" t="s">
        <v>2048</v>
      </c>
      <c r="D34" s="14" t="s">
        <v>2049</v>
      </c>
      <c r="E34" s="13" t="s">
        <v>2062</v>
      </c>
      <c r="F34" s="13" t="s">
        <v>2063</v>
      </c>
      <c r="G34" s="68" t="s">
        <v>2064</v>
      </c>
      <c r="H34" s="317" t="s">
        <v>2053</v>
      </c>
      <c r="I34" s="317" t="s">
        <v>2054</v>
      </c>
      <c r="J34" s="317" t="s">
        <v>2065</v>
      </c>
      <c r="K34" s="66" t="s">
        <v>2066</v>
      </c>
      <c r="L34" s="72" t="s">
        <v>2053</v>
      </c>
      <c r="M34" s="72" t="s">
        <v>2067</v>
      </c>
      <c r="N34" s="3" t="s">
        <v>2068</v>
      </c>
      <c r="O34" s="4" t="s">
        <v>2069</v>
      </c>
      <c r="P34" s="4" t="s">
        <v>2059</v>
      </c>
      <c r="Q34" s="5" t="s">
        <v>2070</v>
      </c>
    </row>
    <row r="35" spans="2:17" ht="50.5" thickBot="1" x14ac:dyDescent="0.35">
      <c r="B35" s="7" t="s">
        <v>2071</v>
      </c>
      <c r="C35" s="14" t="s">
        <v>2048</v>
      </c>
      <c r="D35" s="14" t="s">
        <v>2049</v>
      </c>
      <c r="E35" s="13" t="s">
        <v>2072</v>
      </c>
      <c r="F35" s="13" t="s">
        <v>2073</v>
      </c>
      <c r="G35" s="68" t="s">
        <v>2074</v>
      </c>
      <c r="H35" s="69" t="s">
        <v>2053</v>
      </c>
      <c r="I35" s="69" t="s">
        <v>2054</v>
      </c>
      <c r="J35" s="69" t="s">
        <v>2075</v>
      </c>
      <c r="K35" s="66" t="s">
        <v>2076</v>
      </c>
      <c r="L35" s="70" t="s">
        <v>2053</v>
      </c>
      <c r="M35" s="70" t="s">
        <v>2075</v>
      </c>
      <c r="N35" s="3" t="s">
        <v>2077</v>
      </c>
      <c r="O35" s="4" t="s">
        <v>2069</v>
      </c>
      <c r="P35" s="4" t="s">
        <v>2059</v>
      </c>
      <c r="Q35" s="5" t="s">
        <v>2078</v>
      </c>
    </row>
    <row r="36" spans="2:17" ht="44" thickBot="1" x14ac:dyDescent="0.35">
      <c r="B36" s="7" t="s">
        <v>2079</v>
      </c>
      <c r="C36" s="14" t="s">
        <v>2080</v>
      </c>
      <c r="D36" s="14" t="s">
        <v>2049</v>
      </c>
      <c r="E36" s="13" t="s">
        <v>2081</v>
      </c>
      <c r="F36" s="13" t="s">
        <v>2082</v>
      </c>
      <c r="G36" s="68" t="s">
        <v>2083</v>
      </c>
      <c r="H36" s="317" t="s">
        <v>2084</v>
      </c>
      <c r="I36" s="317" t="s">
        <v>2054</v>
      </c>
      <c r="J36" s="317" t="s">
        <v>2085</v>
      </c>
      <c r="K36" s="66" t="s">
        <v>2086</v>
      </c>
      <c r="L36" s="72" t="s">
        <v>2084</v>
      </c>
      <c r="M36" s="72" t="s">
        <v>2085</v>
      </c>
      <c r="N36" s="3" t="s">
        <v>2087</v>
      </c>
      <c r="O36" s="4" t="s">
        <v>2088</v>
      </c>
      <c r="P36" s="4" t="s">
        <v>2089</v>
      </c>
      <c r="Q36" s="5" t="s">
        <v>2090</v>
      </c>
    </row>
    <row r="37" spans="2:17" ht="58" x14ac:dyDescent="0.3">
      <c r="B37" s="7" t="s">
        <v>2091</v>
      </c>
      <c r="C37" s="14" t="s">
        <v>2080</v>
      </c>
      <c r="D37" s="14" t="s">
        <v>2049</v>
      </c>
      <c r="E37" s="13" t="s">
        <v>2092</v>
      </c>
      <c r="F37" s="14" t="s">
        <v>2093</v>
      </c>
      <c r="G37" s="68" t="s">
        <v>2094</v>
      </c>
      <c r="H37" s="69" t="s">
        <v>2095</v>
      </c>
      <c r="I37" s="69" t="s">
        <v>2054</v>
      </c>
      <c r="J37" s="69" t="s">
        <v>2096</v>
      </c>
      <c r="K37" s="66" t="s">
        <v>2097</v>
      </c>
      <c r="L37" s="70" t="s">
        <v>2095</v>
      </c>
      <c r="M37" s="70" t="s">
        <v>2096</v>
      </c>
    </row>
    <row r="38" spans="2:17" ht="43.5" x14ac:dyDescent="0.3">
      <c r="B38" s="7" t="s">
        <v>2098</v>
      </c>
      <c r="C38" s="14" t="s">
        <v>2080</v>
      </c>
      <c r="D38" s="14" t="s">
        <v>2049</v>
      </c>
      <c r="E38" s="14" t="s">
        <v>2099</v>
      </c>
      <c r="F38" s="14" t="s">
        <v>2100</v>
      </c>
      <c r="G38" s="68" t="s">
        <v>2101</v>
      </c>
      <c r="H38" s="317" t="s">
        <v>2095</v>
      </c>
      <c r="I38" s="317" t="s">
        <v>2054</v>
      </c>
      <c r="J38" s="317" t="s">
        <v>2102</v>
      </c>
      <c r="K38" s="66" t="s">
        <v>2103</v>
      </c>
      <c r="L38" s="72" t="s">
        <v>2095</v>
      </c>
      <c r="M38" s="72" t="s">
        <v>2102</v>
      </c>
    </row>
    <row r="39" spans="2:17" ht="37.5" x14ac:dyDescent="0.3">
      <c r="B39" s="7" t="s">
        <v>2104</v>
      </c>
      <c r="C39" s="13" t="s">
        <v>2105</v>
      </c>
      <c r="D39" s="14" t="s">
        <v>2049</v>
      </c>
      <c r="E39" s="13" t="s">
        <v>2106</v>
      </c>
      <c r="F39" s="13" t="s">
        <v>2107</v>
      </c>
      <c r="G39" s="68" t="s">
        <v>2108</v>
      </c>
      <c r="H39" s="69" t="s">
        <v>2095</v>
      </c>
      <c r="I39" s="69" t="s">
        <v>2054</v>
      </c>
      <c r="J39" s="69" t="s">
        <v>2109</v>
      </c>
      <c r="K39" s="66" t="s">
        <v>2110</v>
      </c>
      <c r="L39" s="70" t="s">
        <v>2095</v>
      </c>
      <c r="M39" s="70" t="s">
        <v>2111</v>
      </c>
    </row>
    <row r="40" spans="2:17" ht="29" x14ac:dyDescent="0.3">
      <c r="B40" s="7" t="s">
        <v>2112</v>
      </c>
      <c r="C40" s="14" t="s">
        <v>2113</v>
      </c>
      <c r="D40" s="14" t="s">
        <v>2049</v>
      </c>
      <c r="E40" s="14" t="s">
        <v>2114</v>
      </c>
      <c r="F40" s="14" t="s">
        <v>2115</v>
      </c>
      <c r="G40" s="68" t="s">
        <v>2116</v>
      </c>
      <c r="H40" s="317" t="s">
        <v>2117</v>
      </c>
      <c r="I40" s="317" t="s">
        <v>2054</v>
      </c>
      <c r="J40" s="317" t="s">
        <v>2118</v>
      </c>
      <c r="K40" s="66" t="s">
        <v>2119</v>
      </c>
      <c r="L40" s="72" t="s">
        <v>2117</v>
      </c>
      <c r="M40" s="72" t="s">
        <v>2118</v>
      </c>
    </row>
    <row r="41" spans="2:17" ht="43.5" x14ac:dyDescent="0.3">
      <c r="B41" s="7" t="s">
        <v>2120</v>
      </c>
      <c r="C41" s="14" t="s">
        <v>2113</v>
      </c>
      <c r="D41" s="14" t="s">
        <v>2049</v>
      </c>
      <c r="E41" s="14" t="s">
        <v>2121</v>
      </c>
      <c r="F41" s="14" t="s">
        <v>2122</v>
      </c>
      <c r="G41" s="68" t="s">
        <v>2123</v>
      </c>
      <c r="H41" s="69" t="s">
        <v>2117</v>
      </c>
      <c r="I41" s="69" t="s">
        <v>2054</v>
      </c>
      <c r="J41" s="69" t="s">
        <v>2124</v>
      </c>
      <c r="K41" s="66" t="s">
        <v>2125</v>
      </c>
      <c r="L41" s="70" t="s">
        <v>2117</v>
      </c>
      <c r="M41" s="70" t="s">
        <v>2126</v>
      </c>
      <c r="N41" s="2"/>
      <c r="O41" s="2"/>
      <c r="P41" s="2"/>
      <c r="Q41" s="2"/>
    </row>
    <row r="42" spans="2:17" ht="72.5" x14ac:dyDescent="0.3">
      <c r="B42" s="7" t="s">
        <v>2127</v>
      </c>
      <c r="C42" s="14" t="s">
        <v>2113</v>
      </c>
      <c r="D42" s="14" t="s">
        <v>2049</v>
      </c>
      <c r="E42" s="14" t="s">
        <v>2128</v>
      </c>
      <c r="F42" s="14" t="s">
        <v>2129</v>
      </c>
      <c r="G42" s="68" t="s">
        <v>2130</v>
      </c>
      <c r="H42" s="317" t="s">
        <v>2117</v>
      </c>
      <c r="I42" s="317" t="s">
        <v>2054</v>
      </c>
      <c r="J42" s="317" t="s">
        <v>2131</v>
      </c>
      <c r="K42" s="66" t="s">
        <v>2132</v>
      </c>
      <c r="L42" s="72" t="s">
        <v>2117</v>
      </c>
      <c r="M42" s="72" t="s">
        <v>2131</v>
      </c>
      <c r="N42" s="2"/>
      <c r="O42" s="2"/>
      <c r="P42" s="2"/>
      <c r="Q42" s="2"/>
    </row>
    <row r="43" spans="2:17" ht="58" x14ac:dyDescent="0.3">
      <c r="B43" s="7" t="s">
        <v>2133</v>
      </c>
      <c r="C43" s="14" t="s">
        <v>2134</v>
      </c>
      <c r="D43" s="14" t="s">
        <v>2049</v>
      </c>
      <c r="E43" s="14" t="s">
        <v>2135</v>
      </c>
      <c r="F43" s="14" t="s">
        <v>2136</v>
      </c>
      <c r="G43" s="68" t="s">
        <v>2137</v>
      </c>
      <c r="H43" s="69" t="s">
        <v>2117</v>
      </c>
      <c r="I43" s="69" t="s">
        <v>2054</v>
      </c>
      <c r="J43" s="69" t="s">
        <v>2138</v>
      </c>
      <c r="K43" s="66" t="s">
        <v>2139</v>
      </c>
      <c r="L43" s="70" t="s">
        <v>2117</v>
      </c>
      <c r="M43" s="70" t="s">
        <v>2138</v>
      </c>
      <c r="N43" s="2"/>
      <c r="O43" s="2"/>
      <c r="P43" s="2"/>
      <c r="Q43" s="2"/>
    </row>
    <row r="44" spans="2:17" ht="29" x14ac:dyDescent="0.3">
      <c r="B44" s="7"/>
      <c r="C44" s="14"/>
      <c r="D44" s="14"/>
      <c r="E44" s="14"/>
      <c r="F44" s="14"/>
      <c r="G44" s="68" t="s">
        <v>2140</v>
      </c>
      <c r="H44" s="317" t="s">
        <v>2117</v>
      </c>
      <c r="I44" s="317" t="s">
        <v>2054</v>
      </c>
      <c r="J44" s="317" t="s">
        <v>2141</v>
      </c>
      <c r="K44" s="66" t="s">
        <v>2142</v>
      </c>
      <c r="L44" s="72" t="s">
        <v>2117</v>
      </c>
      <c r="M44" s="72" t="s">
        <v>2141</v>
      </c>
      <c r="N44" s="2"/>
      <c r="O44" s="2"/>
      <c r="P44" s="2"/>
      <c r="Q44" s="2"/>
    </row>
    <row r="45" spans="2:17" ht="29" x14ac:dyDescent="0.3">
      <c r="B45" s="7"/>
      <c r="C45" s="14"/>
      <c r="D45" s="14"/>
      <c r="E45" s="14"/>
      <c r="F45" s="14"/>
      <c r="G45" s="68" t="s">
        <v>2143</v>
      </c>
      <c r="H45" s="69" t="s">
        <v>2117</v>
      </c>
      <c r="I45" s="69" t="s">
        <v>2054</v>
      </c>
      <c r="J45" s="69" t="s">
        <v>2144</v>
      </c>
      <c r="K45" s="66" t="s">
        <v>2145</v>
      </c>
      <c r="L45" s="70" t="s">
        <v>2117</v>
      </c>
      <c r="M45" s="70" t="s">
        <v>2144</v>
      </c>
      <c r="N45" s="2"/>
      <c r="O45" s="2"/>
      <c r="P45" s="2"/>
      <c r="Q45" s="2"/>
    </row>
    <row r="46" spans="2:17" ht="29" x14ac:dyDescent="0.3">
      <c r="B46" s="7"/>
      <c r="C46" s="14"/>
      <c r="D46" s="14"/>
      <c r="E46" s="14"/>
      <c r="F46" s="14"/>
      <c r="G46" s="68" t="s">
        <v>2146</v>
      </c>
      <c r="H46" s="317" t="s">
        <v>2147</v>
      </c>
      <c r="I46" s="317" t="s">
        <v>2054</v>
      </c>
      <c r="J46" s="317" t="s">
        <v>2148</v>
      </c>
      <c r="K46" s="66" t="s">
        <v>2149</v>
      </c>
      <c r="L46" s="72" t="s">
        <v>2147</v>
      </c>
      <c r="M46" s="72" t="s">
        <v>2150</v>
      </c>
      <c r="N46" s="2"/>
      <c r="O46" s="2"/>
      <c r="P46" s="2"/>
      <c r="Q46" s="2"/>
    </row>
    <row r="47" spans="2:17" ht="29" x14ac:dyDescent="0.3">
      <c r="B47" s="7"/>
      <c r="C47" s="14"/>
      <c r="D47" s="14"/>
      <c r="E47" s="14"/>
      <c r="F47" s="14"/>
      <c r="G47" s="68" t="s">
        <v>2151</v>
      </c>
      <c r="H47" s="69" t="s">
        <v>661</v>
      </c>
      <c r="I47" s="69" t="s">
        <v>2054</v>
      </c>
      <c r="J47" s="69" t="s">
        <v>2152</v>
      </c>
      <c r="K47" s="66" t="s">
        <v>2153</v>
      </c>
      <c r="L47" s="70" t="s">
        <v>661</v>
      </c>
      <c r="M47" s="70" t="s">
        <v>2154</v>
      </c>
      <c r="N47" s="2"/>
      <c r="O47" s="2"/>
      <c r="P47" s="2"/>
      <c r="Q47" s="2"/>
    </row>
    <row r="48" spans="2:17" ht="29" x14ac:dyDescent="0.3">
      <c r="B48" s="7"/>
      <c r="C48" s="14"/>
      <c r="D48" s="14"/>
      <c r="E48" s="14"/>
      <c r="F48" s="14"/>
      <c r="G48" s="68" t="s">
        <v>2155</v>
      </c>
      <c r="H48" s="317" t="s">
        <v>661</v>
      </c>
      <c r="I48" s="317" t="s">
        <v>2054</v>
      </c>
      <c r="J48" s="317" t="s">
        <v>2156</v>
      </c>
      <c r="K48" s="66" t="s">
        <v>2157</v>
      </c>
      <c r="L48" s="72" t="s">
        <v>661</v>
      </c>
      <c r="M48" s="72" t="s">
        <v>2158</v>
      </c>
      <c r="N48" s="2"/>
      <c r="O48" s="2"/>
      <c r="P48" s="2"/>
      <c r="Q48" s="2"/>
    </row>
    <row r="49" spans="2:17" ht="29" x14ac:dyDescent="0.3">
      <c r="B49" s="7"/>
      <c r="C49" s="14"/>
      <c r="D49" s="14"/>
      <c r="E49" s="14"/>
      <c r="F49" s="14"/>
      <c r="G49" s="68" t="s">
        <v>2159</v>
      </c>
      <c r="H49" s="69" t="s">
        <v>661</v>
      </c>
      <c r="I49" s="69" t="s">
        <v>2054</v>
      </c>
      <c r="J49" s="69" t="s">
        <v>2160</v>
      </c>
      <c r="K49" s="66" t="s">
        <v>2161</v>
      </c>
      <c r="L49" s="70" t="s">
        <v>661</v>
      </c>
      <c r="M49" s="70" t="s">
        <v>2160</v>
      </c>
      <c r="N49" s="2"/>
      <c r="O49" s="2"/>
      <c r="P49" s="2"/>
      <c r="Q49" s="2"/>
    </row>
    <row r="50" spans="2:17" ht="37.5" x14ac:dyDescent="0.3">
      <c r="B50" s="7"/>
      <c r="C50" s="14"/>
      <c r="D50" s="14"/>
      <c r="E50" s="14"/>
      <c r="F50" s="14"/>
      <c r="G50" s="68" t="s">
        <v>2162</v>
      </c>
      <c r="H50" s="317" t="s">
        <v>2163</v>
      </c>
      <c r="I50" s="317" t="s">
        <v>2054</v>
      </c>
      <c r="J50" s="317" t="s">
        <v>2164</v>
      </c>
      <c r="K50" s="66" t="s">
        <v>2165</v>
      </c>
      <c r="L50" s="72" t="s">
        <v>2163</v>
      </c>
      <c r="M50" s="72" t="s">
        <v>2164</v>
      </c>
      <c r="N50" s="2"/>
      <c r="O50" s="2"/>
      <c r="P50" s="2"/>
      <c r="Q50" s="2"/>
    </row>
    <row r="51" spans="2:17" ht="14.5" x14ac:dyDescent="0.3">
      <c r="B51" s="7"/>
      <c r="C51" s="14"/>
      <c r="D51" s="14"/>
      <c r="E51" s="14"/>
      <c r="F51" s="14"/>
      <c r="G51" s="68"/>
      <c r="H51" s="69"/>
      <c r="I51" s="69"/>
      <c r="J51" s="69"/>
      <c r="K51" s="2"/>
      <c r="L51" s="2"/>
      <c r="M51" s="2"/>
      <c r="N51" s="2"/>
      <c r="O51" s="2"/>
      <c r="P51" s="2"/>
      <c r="Q51" s="2"/>
    </row>
    <row r="52" spans="2:17" ht="14.5" x14ac:dyDescent="0.3">
      <c r="B52" s="472" t="s">
        <v>2166</v>
      </c>
      <c r="C52" s="472"/>
      <c r="D52" s="472"/>
      <c r="E52" s="472"/>
      <c r="F52" s="12"/>
      <c r="G52" s="472" t="s">
        <v>2166</v>
      </c>
      <c r="H52" s="472"/>
      <c r="I52" s="472"/>
      <c r="J52" s="472"/>
      <c r="K52" s="2"/>
      <c r="L52" s="2"/>
      <c r="M52" s="2"/>
      <c r="N52" s="2"/>
      <c r="O52" s="2"/>
      <c r="P52" s="2"/>
      <c r="Q52" s="2"/>
    </row>
    <row r="53" spans="2:17" ht="43.5" x14ac:dyDescent="0.3">
      <c r="B53" s="7" t="s">
        <v>2167</v>
      </c>
      <c r="C53" s="14" t="s">
        <v>2168</v>
      </c>
      <c r="D53" s="14" t="s">
        <v>2049</v>
      </c>
      <c r="E53" s="14" t="s">
        <v>2169</v>
      </c>
      <c r="F53" s="14" t="s">
        <v>2170</v>
      </c>
      <c r="G53" s="68" t="s">
        <v>2171</v>
      </c>
      <c r="H53" s="69" t="s">
        <v>2172</v>
      </c>
      <c r="I53" s="69" t="s">
        <v>2054</v>
      </c>
      <c r="J53" s="69" t="s">
        <v>2173</v>
      </c>
      <c r="K53" s="66" t="s">
        <v>2174</v>
      </c>
      <c r="L53" s="72" t="s">
        <v>2175</v>
      </c>
      <c r="M53" s="72" t="s">
        <v>2176</v>
      </c>
      <c r="N53" s="71" t="s">
        <v>2177</v>
      </c>
      <c r="O53" s="71" t="s">
        <v>2178</v>
      </c>
      <c r="P53" s="71" t="s">
        <v>2179</v>
      </c>
      <c r="Q53" s="71" t="s">
        <v>2180</v>
      </c>
    </row>
    <row r="54" spans="2:17" ht="37.5" x14ac:dyDescent="0.3">
      <c r="B54" s="7" t="s">
        <v>2181</v>
      </c>
      <c r="C54" s="14" t="s">
        <v>2168</v>
      </c>
      <c r="D54" s="14" t="s">
        <v>2049</v>
      </c>
      <c r="E54" s="14" t="s">
        <v>2182</v>
      </c>
      <c r="F54" s="14" t="s">
        <v>2183</v>
      </c>
      <c r="G54" s="68" t="s">
        <v>2184</v>
      </c>
      <c r="H54" s="317" t="s">
        <v>2172</v>
      </c>
      <c r="I54" s="317" t="s">
        <v>2054</v>
      </c>
      <c r="J54" s="317" t="s">
        <v>2185</v>
      </c>
      <c r="K54" s="66" t="s">
        <v>2186</v>
      </c>
      <c r="L54" s="70" t="s">
        <v>2175</v>
      </c>
      <c r="M54" s="70" t="s">
        <v>2185</v>
      </c>
      <c r="N54" s="71" t="s">
        <v>2187</v>
      </c>
      <c r="O54" s="71" t="s">
        <v>2178</v>
      </c>
      <c r="P54" s="71" t="s">
        <v>2179</v>
      </c>
      <c r="Q54" s="71" t="s">
        <v>2188</v>
      </c>
    </row>
    <row r="55" spans="2:17" ht="37.5" x14ac:dyDescent="0.3">
      <c r="B55" s="7" t="s">
        <v>2189</v>
      </c>
      <c r="C55" s="14" t="s">
        <v>2168</v>
      </c>
      <c r="D55" s="14" t="s">
        <v>2049</v>
      </c>
      <c r="E55" s="14" t="s">
        <v>2190</v>
      </c>
      <c r="F55" s="14" t="s">
        <v>2191</v>
      </c>
      <c r="G55" s="68" t="s">
        <v>2192</v>
      </c>
      <c r="H55" s="69" t="s">
        <v>2172</v>
      </c>
      <c r="I55" s="69" t="s">
        <v>2054</v>
      </c>
      <c r="J55" s="69" t="s">
        <v>2193</v>
      </c>
      <c r="K55" s="66" t="s">
        <v>2194</v>
      </c>
      <c r="L55" s="72" t="s">
        <v>2175</v>
      </c>
      <c r="M55" s="72" t="s">
        <v>2193</v>
      </c>
      <c r="N55" s="71" t="s">
        <v>2195</v>
      </c>
      <c r="O55" s="71" t="s">
        <v>2178</v>
      </c>
      <c r="P55" s="71" t="s">
        <v>2196</v>
      </c>
      <c r="Q55" s="71" t="s">
        <v>2197</v>
      </c>
    </row>
    <row r="56" spans="2:17" ht="43.5" x14ac:dyDescent="0.3">
      <c r="B56" s="7" t="s">
        <v>2198</v>
      </c>
      <c r="C56" s="14" t="s">
        <v>2168</v>
      </c>
      <c r="D56" s="14" t="s">
        <v>2049</v>
      </c>
      <c r="E56" s="14" t="s">
        <v>2199</v>
      </c>
      <c r="F56" s="14" t="s">
        <v>2200</v>
      </c>
      <c r="G56" s="68" t="s">
        <v>2201</v>
      </c>
      <c r="H56" s="317" t="s">
        <v>2172</v>
      </c>
      <c r="I56" s="317" t="s">
        <v>2054</v>
      </c>
      <c r="J56" s="317" t="s">
        <v>2202</v>
      </c>
      <c r="K56" s="66" t="s">
        <v>2203</v>
      </c>
      <c r="L56" s="70" t="s">
        <v>2175</v>
      </c>
      <c r="M56" s="70" t="s">
        <v>2202</v>
      </c>
      <c r="N56" s="71" t="s">
        <v>2204</v>
      </c>
      <c r="O56" s="71" t="s">
        <v>2178</v>
      </c>
      <c r="P56" s="71" t="s">
        <v>2179</v>
      </c>
      <c r="Q56" s="71" t="s">
        <v>2205</v>
      </c>
    </row>
    <row r="57" spans="2:17" ht="58" x14ac:dyDescent="0.3">
      <c r="B57" s="7" t="s">
        <v>2206</v>
      </c>
      <c r="C57" s="14" t="s">
        <v>2168</v>
      </c>
      <c r="D57" s="14" t="s">
        <v>2049</v>
      </c>
      <c r="E57" s="14" t="s">
        <v>2207</v>
      </c>
      <c r="F57" s="14" t="s">
        <v>2208</v>
      </c>
      <c r="G57" s="68" t="s">
        <v>2209</v>
      </c>
      <c r="H57" s="69" t="s">
        <v>2172</v>
      </c>
      <c r="I57" s="69" t="s">
        <v>2054</v>
      </c>
      <c r="J57" s="69" t="s">
        <v>2210</v>
      </c>
      <c r="K57" s="66" t="s">
        <v>2211</v>
      </c>
      <c r="L57" s="72" t="s">
        <v>2175</v>
      </c>
      <c r="M57" s="72" t="s">
        <v>2210</v>
      </c>
      <c r="N57" s="71" t="s">
        <v>2212</v>
      </c>
      <c r="O57" s="71" t="s">
        <v>2213</v>
      </c>
      <c r="P57" s="71" t="s">
        <v>2179</v>
      </c>
      <c r="Q57" s="71" t="s">
        <v>2214</v>
      </c>
    </row>
    <row r="58" spans="2:17" ht="43.5" x14ac:dyDescent="0.3">
      <c r="B58" s="7" t="s">
        <v>2215</v>
      </c>
      <c r="C58" s="14" t="s">
        <v>2168</v>
      </c>
      <c r="D58" s="14" t="s">
        <v>2049</v>
      </c>
      <c r="E58" s="14" t="s">
        <v>2216</v>
      </c>
      <c r="F58" s="14" t="s">
        <v>2217</v>
      </c>
      <c r="G58" s="68" t="s">
        <v>2218</v>
      </c>
      <c r="H58" s="317" t="s">
        <v>2172</v>
      </c>
      <c r="I58" s="317" t="s">
        <v>2054</v>
      </c>
      <c r="J58" s="317" t="s">
        <v>2219</v>
      </c>
      <c r="K58" s="66" t="s">
        <v>2220</v>
      </c>
      <c r="L58" s="70" t="s">
        <v>2175</v>
      </c>
      <c r="M58" s="70" t="s">
        <v>2219</v>
      </c>
      <c r="N58" s="71" t="s">
        <v>2221</v>
      </c>
      <c r="O58" s="71" t="s">
        <v>2213</v>
      </c>
      <c r="P58" s="71" t="s">
        <v>2179</v>
      </c>
      <c r="Q58" s="71" t="s">
        <v>2222</v>
      </c>
    </row>
    <row r="59" spans="2:17" ht="37.5" x14ac:dyDescent="0.3">
      <c r="B59" s="7" t="s">
        <v>2223</v>
      </c>
      <c r="C59" s="14" t="s">
        <v>2168</v>
      </c>
      <c r="D59" s="14" t="s">
        <v>2049</v>
      </c>
      <c r="E59" s="14" t="s">
        <v>2224</v>
      </c>
      <c r="F59" s="14" t="s">
        <v>2225</v>
      </c>
      <c r="G59" s="68" t="s">
        <v>2226</v>
      </c>
      <c r="H59" s="69" t="s">
        <v>2172</v>
      </c>
      <c r="I59" s="69" t="s">
        <v>2054</v>
      </c>
      <c r="J59" s="69" t="s">
        <v>2227</v>
      </c>
      <c r="K59" s="66" t="s">
        <v>2228</v>
      </c>
      <c r="L59" s="72" t="s">
        <v>2175</v>
      </c>
      <c r="M59" s="72" t="s">
        <v>2229</v>
      </c>
      <c r="N59" s="71" t="s">
        <v>2230</v>
      </c>
      <c r="O59" s="71" t="s">
        <v>2213</v>
      </c>
      <c r="P59" s="71" t="s">
        <v>2179</v>
      </c>
      <c r="Q59" s="71" t="s">
        <v>2231</v>
      </c>
    </row>
    <row r="60" spans="2:17" ht="43.5" x14ac:dyDescent="0.3">
      <c r="B60" s="7" t="s">
        <v>2232</v>
      </c>
      <c r="C60" s="14" t="s">
        <v>2168</v>
      </c>
      <c r="D60" s="14" t="s">
        <v>2049</v>
      </c>
      <c r="E60" s="14" t="s">
        <v>2233</v>
      </c>
      <c r="F60" s="14" t="s">
        <v>2234</v>
      </c>
      <c r="G60" s="68" t="s">
        <v>2235</v>
      </c>
      <c r="H60" s="317" t="s">
        <v>2172</v>
      </c>
      <c r="I60" s="317" t="s">
        <v>2054</v>
      </c>
      <c r="J60" s="317" t="s">
        <v>2236</v>
      </c>
      <c r="K60" s="66" t="s">
        <v>2237</v>
      </c>
      <c r="L60" s="70" t="s">
        <v>2175</v>
      </c>
      <c r="M60" s="70" t="s">
        <v>2236</v>
      </c>
      <c r="N60" s="71" t="s">
        <v>2238</v>
      </c>
      <c r="O60" s="71" t="s">
        <v>2239</v>
      </c>
      <c r="P60" s="71" t="s">
        <v>2179</v>
      </c>
      <c r="Q60" s="71" t="s">
        <v>2240</v>
      </c>
    </row>
    <row r="61" spans="2:17" ht="84" x14ac:dyDescent="0.3">
      <c r="B61" s="7" t="s">
        <v>2241</v>
      </c>
      <c r="C61" s="14" t="s">
        <v>2168</v>
      </c>
      <c r="D61" s="14" t="s">
        <v>2049</v>
      </c>
      <c r="E61" s="14" t="s">
        <v>2242</v>
      </c>
      <c r="F61" s="14" t="s">
        <v>2243</v>
      </c>
      <c r="G61" s="68" t="s">
        <v>2244</v>
      </c>
      <c r="H61" s="69" t="s">
        <v>2245</v>
      </c>
      <c r="I61" s="69" t="s">
        <v>2054</v>
      </c>
      <c r="J61" s="69" t="s">
        <v>2246</v>
      </c>
      <c r="K61" s="66" t="s">
        <v>2247</v>
      </c>
      <c r="L61" s="72" t="s">
        <v>2245</v>
      </c>
      <c r="M61" s="72" t="s">
        <v>2248</v>
      </c>
      <c r="N61" s="71" t="s">
        <v>2249</v>
      </c>
      <c r="O61" s="71" t="s">
        <v>2239</v>
      </c>
      <c r="P61" s="71" t="s">
        <v>2179</v>
      </c>
      <c r="Q61" s="71" t="s">
        <v>2250</v>
      </c>
    </row>
    <row r="62" spans="2:17" ht="50" x14ac:dyDescent="0.3">
      <c r="B62" s="7" t="s">
        <v>2251</v>
      </c>
      <c r="C62" s="14" t="s">
        <v>2168</v>
      </c>
      <c r="D62" s="14" t="s">
        <v>2049</v>
      </c>
      <c r="E62" s="14" t="s">
        <v>2252</v>
      </c>
      <c r="F62" s="14" t="s">
        <v>2253</v>
      </c>
      <c r="G62" s="68" t="s">
        <v>2254</v>
      </c>
      <c r="H62" s="317" t="s">
        <v>2255</v>
      </c>
      <c r="I62" s="317" t="s">
        <v>2054</v>
      </c>
      <c r="J62" s="317" t="s">
        <v>2256</v>
      </c>
      <c r="K62" s="66" t="s">
        <v>2257</v>
      </c>
      <c r="L62" s="70" t="s">
        <v>2258</v>
      </c>
      <c r="M62" s="70" t="s">
        <v>2256</v>
      </c>
      <c r="N62" s="71" t="s">
        <v>2259</v>
      </c>
      <c r="O62" s="71" t="s">
        <v>2260</v>
      </c>
      <c r="P62" s="71" t="s">
        <v>2179</v>
      </c>
      <c r="Q62" s="71" t="s">
        <v>2261</v>
      </c>
    </row>
    <row r="63" spans="2:17" ht="58" x14ac:dyDescent="0.3">
      <c r="B63" s="7" t="s">
        <v>2262</v>
      </c>
      <c r="C63" s="14" t="s">
        <v>2168</v>
      </c>
      <c r="D63" s="14" t="s">
        <v>2049</v>
      </c>
      <c r="E63" s="14" t="s">
        <v>2263</v>
      </c>
      <c r="F63" s="14" t="s">
        <v>2264</v>
      </c>
      <c r="G63" s="68" t="s">
        <v>2265</v>
      </c>
      <c r="H63" s="69" t="s">
        <v>2255</v>
      </c>
      <c r="I63" s="69" t="s">
        <v>2054</v>
      </c>
      <c r="J63" s="69" t="s">
        <v>2266</v>
      </c>
      <c r="K63" s="66" t="s">
        <v>2267</v>
      </c>
      <c r="L63" s="72" t="s">
        <v>2258</v>
      </c>
      <c r="M63" s="72" t="s">
        <v>2268</v>
      </c>
      <c r="N63" s="71" t="s">
        <v>2269</v>
      </c>
      <c r="O63" s="71" t="s">
        <v>2270</v>
      </c>
      <c r="P63" s="71" t="s">
        <v>2179</v>
      </c>
      <c r="Q63" s="71" t="s">
        <v>2271</v>
      </c>
    </row>
    <row r="64" spans="2:17" ht="50" x14ac:dyDescent="0.3">
      <c r="B64" s="7" t="s">
        <v>2272</v>
      </c>
      <c r="C64" s="14" t="s">
        <v>2168</v>
      </c>
      <c r="D64" s="14" t="s">
        <v>2049</v>
      </c>
      <c r="E64" s="14" t="s">
        <v>2273</v>
      </c>
      <c r="F64" s="14" t="s">
        <v>2274</v>
      </c>
      <c r="G64" s="68" t="s">
        <v>2275</v>
      </c>
      <c r="H64" s="317" t="s">
        <v>2258</v>
      </c>
      <c r="I64" s="317" t="s">
        <v>2054</v>
      </c>
      <c r="J64" s="317" t="s">
        <v>2276</v>
      </c>
      <c r="K64" s="66" t="s">
        <v>2277</v>
      </c>
      <c r="L64" s="70" t="s">
        <v>2258</v>
      </c>
      <c r="M64" s="70" t="s">
        <v>2276</v>
      </c>
      <c r="N64" s="71" t="s">
        <v>2278</v>
      </c>
      <c r="O64" s="71" t="s">
        <v>2270</v>
      </c>
      <c r="P64" s="71" t="s">
        <v>2179</v>
      </c>
      <c r="Q64" s="71" t="s">
        <v>2279</v>
      </c>
    </row>
    <row r="65" spans="2:17" ht="50" x14ac:dyDescent="0.3">
      <c r="B65" s="7" t="s">
        <v>2280</v>
      </c>
      <c r="C65" s="14" t="s">
        <v>2168</v>
      </c>
      <c r="D65" s="14" t="s">
        <v>2049</v>
      </c>
      <c r="E65" s="14" t="s">
        <v>2281</v>
      </c>
      <c r="F65" s="14" t="s">
        <v>2282</v>
      </c>
      <c r="G65" s="68" t="s">
        <v>2283</v>
      </c>
      <c r="H65" s="69" t="s">
        <v>2258</v>
      </c>
      <c r="I65" s="69" t="s">
        <v>2054</v>
      </c>
      <c r="J65" s="69" t="s">
        <v>2284</v>
      </c>
      <c r="K65" s="66" t="s">
        <v>2285</v>
      </c>
      <c r="L65" s="72" t="s">
        <v>2258</v>
      </c>
      <c r="M65" s="72" t="s">
        <v>2286</v>
      </c>
      <c r="N65" s="71" t="s">
        <v>2287</v>
      </c>
      <c r="O65" s="71" t="s">
        <v>2270</v>
      </c>
      <c r="P65" s="71" t="s">
        <v>2179</v>
      </c>
      <c r="Q65" s="71" t="s">
        <v>2288</v>
      </c>
    </row>
    <row r="66" spans="2:17" ht="50" x14ac:dyDescent="0.3">
      <c r="B66" s="7" t="s">
        <v>2289</v>
      </c>
      <c r="C66" s="14" t="s">
        <v>2168</v>
      </c>
      <c r="D66" s="14" t="s">
        <v>2049</v>
      </c>
      <c r="E66" s="14" t="s">
        <v>2290</v>
      </c>
      <c r="F66" s="14" t="s">
        <v>2291</v>
      </c>
      <c r="G66" s="68" t="s">
        <v>2292</v>
      </c>
      <c r="H66" s="317" t="s">
        <v>2258</v>
      </c>
      <c r="I66" s="317" t="s">
        <v>2054</v>
      </c>
      <c r="J66" s="317" t="s">
        <v>2293</v>
      </c>
      <c r="K66" s="66" t="s">
        <v>2294</v>
      </c>
      <c r="L66" s="70" t="s">
        <v>2258</v>
      </c>
      <c r="M66" s="70" t="s">
        <v>2295</v>
      </c>
      <c r="N66" s="71" t="s">
        <v>2296</v>
      </c>
      <c r="O66" s="71" t="s">
        <v>2270</v>
      </c>
      <c r="P66" s="71" t="s">
        <v>2179</v>
      </c>
      <c r="Q66" s="71" t="s">
        <v>2297</v>
      </c>
    </row>
    <row r="67" spans="2:17" ht="50" x14ac:dyDescent="0.3">
      <c r="B67" s="7" t="s">
        <v>2298</v>
      </c>
      <c r="C67" s="14" t="s">
        <v>2299</v>
      </c>
      <c r="D67" s="14" t="s">
        <v>2049</v>
      </c>
      <c r="E67" s="14" t="s">
        <v>2300</v>
      </c>
      <c r="F67" s="14" t="s">
        <v>2301</v>
      </c>
      <c r="G67" s="68" t="s">
        <v>2302</v>
      </c>
      <c r="H67" s="69" t="s">
        <v>2258</v>
      </c>
      <c r="I67" s="69" t="s">
        <v>2054</v>
      </c>
      <c r="J67" s="69" t="s">
        <v>2303</v>
      </c>
      <c r="K67" s="66" t="s">
        <v>2304</v>
      </c>
      <c r="L67" s="72" t="s">
        <v>2258</v>
      </c>
      <c r="M67" s="72" t="s">
        <v>2305</v>
      </c>
      <c r="N67" s="71" t="s">
        <v>2306</v>
      </c>
      <c r="O67" s="71" t="s">
        <v>2270</v>
      </c>
      <c r="P67" s="71" t="s">
        <v>2179</v>
      </c>
      <c r="Q67" s="71" t="s">
        <v>2307</v>
      </c>
    </row>
    <row r="68" spans="2:17" ht="50" x14ac:dyDescent="0.3">
      <c r="B68" s="7" t="s">
        <v>2308</v>
      </c>
      <c r="C68" s="14" t="s">
        <v>2309</v>
      </c>
      <c r="D68" s="14" t="s">
        <v>2049</v>
      </c>
      <c r="E68" s="14" t="s">
        <v>2310</v>
      </c>
      <c r="F68" s="14" t="s">
        <v>2311</v>
      </c>
      <c r="G68" s="68" t="s">
        <v>2312</v>
      </c>
      <c r="H68" s="317" t="s">
        <v>2258</v>
      </c>
      <c r="I68" s="317" t="s">
        <v>2054</v>
      </c>
      <c r="J68" s="317" t="s">
        <v>2313</v>
      </c>
      <c r="K68" s="66" t="s">
        <v>2314</v>
      </c>
      <c r="L68" s="70" t="s">
        <v>2258</v>
      </c>
      <c r="M68" s="70" t="s">
        <v>2313</v>
      </c>
      <c r="N68" s="71" t="s">
        <v>2315</v>
      </c>
      <c r="O68" s="71" t="s">
        <v>2316</v>
      </c>
      <c r="P68" s="71" t="s">
        <v>2179</v>
      </c>
      <c r="Q68" s="71" t="s">
        <v>2317</v>
      </c>
    </row>
    <row r="69" spans="2:17" ht="50" x14ac:dyDescent="0.3">
      <c r="B69" s="7" t="s">
        <v>2318</v>
      </c>
      <c r="C69" s="14" t="s">
        <v>2309</v>
      </c>
      <c r="D69" s="14" t="s">
        <v>2049</v>
      </c>
      <c r="E69" s="14" t="s">
        <v>2319</v>
      </c>
      <c r="F69" s="14" t="s">
        <v>2311</v>
      </c>
      <c r="G69" s="68" t="s">
        <v>2320</v>
      </c>
      <c r="H69" s="69" t="s">
        <v>2258</v>
      </c>
      <c r="I69" s="69" t="s">
        <v>2054</v>
      </c>
      <c r="J69" s="69" t="s">
        <v>2321</v>
      </c>
      <c r="K69" s="66" t="s">
        <v>2322</v>
      </c>
      <c r="L69" s="72" t="s">
        <v>2258</v>
      </c>
      <c r="M69" s="72" t="s">
        <v>2321</v>
      </c>
      <c r="N69" s="2"/>
      <c r="O69" s="2"/>
      <c r="P69" s="2"/>
      <c r="Q69" s="2"/>
    </row>
    <row r="70" spans="2:17" ht="72.5" x14ac:dyDescent="0.3">
      <c r="B70" s="7" t="s">
        <v>2323</v>
      </c>
      <c r="C70" s="14" t="s">
        <v>2299</v>
      </c>
      <c r="D70" s="14" t="s">
        <v>2049</v>
      </c>
      <c r="E70" s="14" t="s">
        <v>2324</v>
      </c>
      <c r="F70" s="14" t="s">
        <v>2325</v>
      </c>
      <c r="G70" s="68" t="s">
        <v>2326</v>
      </c>
      <c r="H70" s="317" t="s">
        <v>2258</v>
      </c>
      <c r="I70" s="317" t="s">
        <v>2054</v>
      </c>
      <c r="J70" s="317" t="s">
        <v>2327</v>
      </c>
      <c r="K70" s="66" t="s">
        <v>2328</v>
      </c>
      <c r="L70" s="70" t="s">
        <v>2258</v>
      </c>
      <c r="M70" s="70" t="s">
        <v>2327</v>
      </c>
      <c r="N70" s="2"/>
      <c r="O70" s="2"/>
      <c r="P70" s="2"/>
      <c r="Q70" s="2"/>
    </row>
    <row r="71" spans="2:17" ht="50" x14ac:dyDescent="0.3">
      <c r="B71" s="7" t="s">
        <v>2329</v>
      </c>
      <c r="C71" s="14" t="s">
        <v>2299</v>
      </c>
      <c r="D71" s="14" t="s">
        <v>2049</v>
      </c>
      <c r="E71" s="14" t="s">
        <v>2330</v>
      </c>
      <c r="F71" s="14" t="s">
        <v>2331</v>
      </c>
      <c r="G71" s="68" t="s">
        <v>2332</v>
      </c>
      <c r="H71" s="69" t="s">
        <v>2258</v>
      </c>
      <c r="I71" s="69" t="s">
        <v>2054</v>
      </c>
      <c r="J71" s="69" t="s">
        <v>2333</v>
      </c>
      <c r="K71" s="66" t="s">
        <v>2334</v>
      </c>
      <c r="L71" s="72" t="s">
        <v>2258</v>
      </c>
      <c r="M71" s="72" t="s">
        <v>2335</v>
      </c>
      <c r="N71" s="2"/>
      <c r="O71" s="2"/>
      <c r="P71" s="2"/>
      <c r="Q71" s="2"/>
    </row>
    <row r="72" spans="2:17" ht="62.5" x14ac:dyDescent="0.3">
      <c r="B72" s="7" t="s">
        <v>2336</v>
      </c>
      <c r="C72" s="14" t="s">
        <v>2299</v>
      </c>
      <c r="D72" s="14" t="s">
        <v>2049</v>
      </c>
      <c r="E72" s="14" t="s">
        <v>2337</v>
      </c>
      <c r="F72" s="14" t="s">
        <v>2311</v>
      </c>
      <c r="G72" s="68" t="s">
        <v>2338</v>
      </c>
      <c r="H72" s="317" t="s">
        <v>2339</v>
      </c>
      <c r="I72" s="317" t="s">
        <v>2054</v>
      </c>
      <c r="J72" s="317" t="s">
        <v>2340</v>
      </c>
      <c r="K72" s="66" t="s">
        <v>2341</v>
      </c>
      <c r="L72" s="70" t="s">
        <v>2342</v>
      </c>
      <c r="M72" s="70" t="s">
        <v>2340</v>
      </c>
      <c r="N72" s="2"/>
      <c r="O72" s="2"/>
      <c r="P72" s="2"/>
      <c r="Q72" s="2"/>
    </row>
    <row r="73" spans="2:17" ht="62.5" x14ac:dyDescent="0.3">
      <c r="B73" s="7" t="s">
        <v>2343</v>
      </c>
      <c r="C73" s="14" t="s">
        <v>2309</v>
      </c>
      <c r="D73" s="14" t="s">
        <v>2049</v>
      </c>
      <c r="E73" s="14" t="s">
        <v>2344</v>
      </c>
      <c r="F73" s="14" t="s">
        <v>2345</v>
      </c>
      <c r="G73" s="68" t="s">
        <v>2346</v>
      </c>
      <c r="H73" s="69" t="s">
        <v>2339</v>
      </c>
      <c r="I73" s="69" t="s">
        <v>2054</v>
      </c>
      <c r="J73" s="69" t="s">
        <v>2347</v>
      </c>
      <c r="K73" s="66" t="s">
        <v>2348</v>
      </c>
      <c r="L73" s="72" t="s">
        <v>2342</v>
      </c>
      <c r="M73" s="72" t="s">
        <v>2349</v>
      </c>
      <c r="N73" s="2"/>
      <c r="O73" s="2"/>
      <c r="P73" s="2"/>
      <c r="Q73" s="2"/>
    </row>
    <row r="74" spans="2:17" ht="43.5" x14ac:dyDescent="0.3">
      <c r="B74" s="7" t="s">
        <v>2350</v>
      </c>
      <c r="C74" s="14" t="s">
        <v>2309</v>
      </c>
      <c r="D74" s="14" t="s">
        <v>2049</v>
      </c>
      <c r="E74" s="14" t="s">
        <v>2351</v>
      </c>
      <c r="F74" s="14" t="s">
        <v>2352</v>
      </c>
      <c r="G74" s="2"/>
      <c r="H74" s="2"/>
      <c r="I74" s="2"/>
      <c r="J74" s="2"/>
      <c r="K74" s="2"/>
      <c r="L74" s="2"/>
      <c r="M74" s="2"/>
      <c r="N74" s="2"/>
      <c r="O74" s="2"/>
      <c r="P74" s="2"/>
      <c r="Q74" s="2"/>
    </row>
    <row r="75" spans="2:17" ht="29" x14ac:dyDescent="0.3">
      <c r="B75" s="7" t="s">
        <v>2353</v>
      </c>
      <c r="C75" s="14" t="s">
        <v>2354</v>
      </c>
      <c r="D75" s="14" t="s">
        <v>2049</v>
      </c>
      <c r="E75" s="14" t="s">
        <v>2355</v>
      </c>
      <c r="F75" s="14" t="s">
        <v>2356</v>
      </c>
      <c r="G75" s="2"/>
      <c r="H75" s="2"/>
      <c r="I75" s="2"/>
      <c r="J75" s="2"/>
      <c r="K75" s="2"/>
      <c r="L75" s="2"/>
      <c r="M75" s="2"/>
      <c r="N75" s="2"/>
      <c r="O75" s="2"/>
      <c r="P75" s="2"/>
      <c r="Q75" s="2"/>
    </row>
    <row r="76" spans="2:17" ht="29" x14ac:dyDescent="0.3">
      <c r="B76" s="7" t="s">
        <v>2357</v>
      </c>
      <c r="C76" s="14" t="s">
        <v>2354</v>
      </c>
      <c r="D76" s="14" t="s">
        <v>2049</v>
      </c>
      <c r="E76" s="14" t="s">
        <v>2358</v>
      </c>
      <c r="F76" s="14" t="s">
        <v>2359</v>
      </c>
      <c r="G76" s="2"/>
      <c r="H76" s="2"/>
      <c r="I76" s="2"/>
      <c r="J76" s="2"/>
      <c r="K76" s="2"/>
      <c r="L76" s="2"/>
      <c r="M76" s="2"/>
      <c r="N76" s="2"/>
      <c r="O76" s="2"/>
      <c r="P76" s="2"/>
      <c r="Q76" s="2"/>
    </row>
    <row r="77" spans="2:17" ht="29" x14ac:dyDescent="0.3">
      <c r="B77" s="7" t="s">
        <v>2360</v>
      </c>
      <c r="C77" s="14" t="s">
        <v>2354</v>
      </c>
      <c r="D77" s="14" t="s">
        <v>2049</v>
      </c>
      <c r="E77" s="14" t="s">
        <v>2361</v>
      </c>
      <c r="F77" s="14" t="s">
        <v>2362</v>
      </c>
      <c r="G77" s="2"/>
      <c r="H77" s="2"/>
      <c r="I77" s="2"/>
      <c r="J77" s="2"/>
      <c r="K77" s="2"/>
      <c r="L77" s="2"/>
      <c r="M77" s="2"/>
      <c r="N77" s="2"/>
      <c r="O77" s="2"/>
      <c r="P77" s="2"/>
      <c r="Q77" s="2"/>
    </row>
    <row r="78" spans="2:17" ht="43.5" x14ac:dyDescent="0.3">
      <c r="B78" s="7" t="s">
        <v>2363</v>
      </c>
      <c r="C78" s="14" t="s">
        <v>2354</v>
      </c>
      <c r="D78" s="14" t="s">
        <v>2049</v>
      </c>
      <c r="E78" s="14" t="s">
        <v>2364</v>
      </c>
      <c r="F78" s="14" t="s">
        <v>2365</v>
      </c>
      <c r="G78" s="2"/>
      <c r="H78" s="2"/>
      <c r="I78" s="2"/>
      <c r="J78" s="2"/>
      <c r="K78" s="2"/>
      <c r="L78" s="2"/>
      <c r="M78" s="2"/>
      <c r="N78" s="2"/>
      <c r="O78" s="2"/>
      <c r="P78" s="2"/>
      <c r="Q78" s="2"/>
    </row>
    <row r="79" spans="2:17" ht="14.5" x14ac:dyDescent="0.3">
      <c r="B79" s="472" t="s">
        <v>2366</v>
      </c>
      <c r="C79" s="472"/>
      <c r="D79" s="472"/>
      <c r="E79" s="472"/>
      <c r="F79" s="12"/>
      <c r="G79" s="476" t="s">
        <v>2367</v>
      </c>
      <c r="H79" s="476"/>
      <c r="I79" s="476"/>
      <c r="J79" s="476"/>
      <c r="K79" s="476" t="s">
        <v>2367</v>
      </c>
      <c r="L79" s="476"/>
      <c r="M79" s="476"/>
      <c r="N79" s="2"/>
      <c r="O79" s="2"/>
      <c r="P79" s="2"/>
      <c r="Q79" s="2"/>
    </row>
    <row r="80" spans="2:17" ht="44" thickBot="1" x14ac:dyDescent="0.35">
      <c r="B80" s="7" t="s">
        <v>2368</v>
      </c>
      <c r="C80" s="14" t="s">
        <v>322</v>
      </c>
      <c r="D80" s="14" t="s">
        <v>2049</v>
      </c>
      <c r="E80" s="14" t="s">
        <v>2369</v>
      </c>
      <c r="F80" s="14" t="s">
        <v>2370</v>
      </c>
      <c r="G80" s="68" t="s">
        <v>2371</v>
      </c>
      <c r="H80" s="69" t="s">
        <v>2372</v>
      </c>
      <c r="I80" s="69" t="s">
        <v>2054</v>
      </c>
      <c r="J80" s="69" t="s">
        <v>2373</v>
      </c>
      <c r="K80" s="66" t="s">
        <v>2374</v>
      </c>
      <c r="L80" s="70" t="s">
        <v>761</v>
      </c>
      <c r="M80" s="70" t="s">
        <v>2373</v>
      </c>
      <c r="N80" s="3" t="s">
        <v>2375</v>
      </c>
      <c r="O80" s="4" t="s">
        <v>2376</v>
      </c>
      <c r="P80" s="4" t="s">
        <v>2377</v>
      </c>
      <c r="Q80" s="5" t="s">
        <v>2378</v>
      </c>
    </row>
    <row r="81" spans="2:17" ht="44" thickBot="1" x14ac:dyDescent="0.35">
      <c r="B81" s="7" t="s">
        <v>2379</v>
      </c>
      <c r="C81" s="14" t="s">
        <v>322</v>
      </c>
      <c r="D81" s="14" t="s">
        <v>2049</v>
      </c>
      <c r="E81" s="14" t="s">
        <v>2380</v>
      </c>
      <c r="F81" s="14" t="s">
        <v>2381</v>
      </c>
      <c r="G81" s="68" t="s">
        <v>2382</v>
      </c>
      <c r="H81" s="317" t="s">
        <v>2372</v>
      </c>
      <c r="I81" s="317" t="s">
        <v>2054</v>
      </c>
      <c r="J81" s="317" t="s">
        <v>2383</v>
      </c>
      <c r="K81" s="66" t="s">
        <v>2384</v>
      </c>
      <c r="L81" s="72" t="s">
        <v>761</v>
      </c>
      <c r="M81" s="72" t="s">
        <v>2385</v>
      </c>
      <c r="N81" s="3" t="s">
        <v>2386</v>
      </c>
      <c r="O81" s="4" t="s">
        <v>2376</v>
      </c>
      <c r="P81" s="4" t="s">
        <v>2377</v>
      </c>
      <c r="Q81" s="5" t="s">
        <v>2387</v>
      </c>
    </row>
    <row r="82" spans="2:17" ht="44" thickBot="1" x14ac:dyDescent="0.35">
      <c r="B82" s="7" t="s">
        <v>2388</v>
      </c>
      <c r="C82" s="15" t="s">
        <v>580</v>
      </c>
      <c r="D82" s="14" t="s">
        <v>2049</v>
      </c>
      <c r="E82" s="15" t="s">
        <v>2389</v>
      </c>
      <c r="F82" s="15" t="s">
        <v>2390</v>
      </c>
      <c r="G82" s="68" t="s">
        <v>2391</v>
      </c>
      <c r="H82" s="69" t="s">
        <v>2372</v>
      </c>
      <c r="I82" s="69" t="s">
        <v>2392</v>
      </c>
      <c r="J82" s="69" t="s">
        <v>2393</v>
      </c>
      <c r="K82" s="66" t="s">
        <v>2394</v>
      </c>
      <c r="L82" s="70" t="s">
        <v>761</v>
      </c>
      <c r="M82" s="70" t="s">
        <v>2393</v>
      </c>
      <c r="N82" s="3" t="s">
        <v>2395</v>
      </c>
      <c r="O82" s="4" t="s">
        <v>2376</v>
      </c>
      <c r="P82" s="4" t="s">
        <v>2377</v>
      </c>
      <c r="Q82" s="5" t="s">
        <v>2396</v>
      </c>
    </row>
    <row r="83" spans="2:17" ht="87.5" thickBot="1" x14ac:dyDescent="0.35">
      <c r="B83" s="7" t="s">
        <v>2397</v>
      </c>
      <c r="C83" s="15" t="s">
        <v>580</v>
      </c>
      <c r="D83" s="14" t="s">
        <v>2049</v>
      </c>
      <c r="E83" s="15" t="s">
        <v>2398</v>
      </c>
      <c r="F83" s="15" t="s">
        <v>2399</v>
      </c>
      <c r="G83" s="68" t="s">
        <v>2400</v>
      </c>
      <c r="H83" s="317" t="s">
        <v>2372</v>
      </c>
      <c r="I83" s="317" t="s">
        <v>2054</v>
      </c>
      <c r="J83" s="317" t="s">
        <v>2401</v>
      </c>
      <c r="K83" s="66" t="s">
        <v>2402</v>
      </c>
      <c r="L83" s="72" t="s">
        <v>761</v>
      </c>
      <c r="M83" s="72" t="s">
        <v>2403</v>
      </c>
      <c r="N83" s="3" t="s">
        <v>2404</v>
      </c>
      <c r="O83" s="4" t="s">
        <v>2376</v>
      </c>
      <c r="P83" s="4" t="s">
        <v>2377</v>
      </c>
      <c r="Q83" s="5" t="s">
        <v>2405</v>
      </c>
    </row>
    <row r="84" spans="2:17" ht="50.5" thickBot="1" x14ac:dyDescent="0.35">
      <c r="B84" s="7" t="s">
        <v>2406</v>
      </c>
      <c r="C84" s="13" t="s">
        <v>580</v>
      </c>
      <c r="D84" s="14" t="s">
        <v>2049</v>
      </c>
      <c r="E84" s="14" t="s">
        <v>2407</v>
      </c>
      <c r="F84" s="14" t="s">
        <v>2408</v>
      </c>
      <c r="G84" s="68" t="s">
        <v>2409</v>
      </c>
      <c r="H84" s="69" t="s">
        <v>2410</v>
      </c>
      <c r="I84" s="69" t="s">
        <v>2392</v>
      </c>
      <c r="J84" s="69" t="s">
        <v>2411</v>
      </c>
      <c r="K84" s="66" t="s">
        <v>2412</v>
      </c>
      <c r="L84" s="70" t="s">
        <v>2413</v>
      </c>
      <c r="M84" s="70" t="s">
        <v>2414</v>
      </c>
      <c r="N84" s="3" t="s">
        <v>2415</v>
      </c>
      <c r="O84" s="4" t="s">
        <v>2416</v>
      </c>
      <c r="P84" s="4" t="s">
        <v>2377</v>
      </c>
      <c r="Q84" s="5" t="s">
        <v>2417</v>
      </c>
    </row>
    <row r="85" spans="2:17" ht="58.5" thickBot="1" x14ac:dyDescent="0.35">
      <c r="B85" s="7" t="s">
        <v>2418</v>
      </c>
      <c r="C85" s="14" t="s">
        <v>612</v>
      </c>
      <c r="D85" s="14" t="s">
        <v>2049</v>
      </c>
      <c r="E85" s="14" t="s">
        <v>2419</v>
      </c>
      <c r="F85" s="14" t="s">
        <v>2420</v>
      </c>
      <c r="G85" s="68" t="s">
        <v>2421</v>
      </c>
      <c r="H85" s="317" t="s">
        <v>2413</v>
      </c>
      <c r="I85" s="317" t="s">
        <v>2054</v>
      </c>
      <c r="J85" s="317" t="s">
        <v>2422</v>
      </c>
      <c r="K85" s="66" t="s">
        <v>2423</v>
      </c>
      <c r="L85" s="72" t="s">
        <v>2413</v>
      </c>
      <c r="M85" s="72" t="s">
        <v>2422</v>
      </c>
      <c r="N85" s="3" t="s">
        <v>2424</v>
      </c>
      <c r="O85" s="4" t="s">
        <v>2416</v>
      </c>
      <c r="P85" s="4" t="s">
        <v>2377</v>
      </c>
      <c r="Q85" s="5" t="s">
        <v>2425</v>
      </c>
    </row>
    <row r="86" spans="2:17" ht="44" thickBot="1" x14ac:dyDescent="0.35">
      <c r="B86" s="7" t="s">
        <v>2426</v>
      </c>
      <c r="C86" s="14" t="s">
        <v>612</v>
      </c>
      <c r="D86" s="14" t="s">
        <v>2049</v>
      </c>
      <c r="E86" s="14" t="s">
        <v>2427</v>
      </c>
      <c r="F86" s="14" t="s">
        <v>2428</v>
      </c>
      <c r="G86" s="68" t="s">
        <v>2429</v>
      </c>
      <c r="H86" s="69" t="s">
        <v>2413</v>
      </c>
      <c r="I86" s="69" t="s">
        <v>2054</v>
      </c>
      <c r="J86" s="69" t="s">
        <v>2430</v>
      </c>
      <c r="K86" s="66" t="s">
        <v>2431</v>
      </c>
      <c r="L86" s="70" t="s">
        <v>2413</v>
      </c>
      <c r="M86" s="70" t="s">
        <v>2430</v>
      </c>
      <c r="N86" s="3" t="s">
        <v>2432</v>
      </c>
      <c r="O86" s="4" t="s">
        <v>2433</v>
      </c>
      <c r="P86" s="4" t="s">
        <v>2059</v>
      </c>
      <c r="Q86" s="5" t="s">
        <v>2434</v>
      </c>
    </row>
    <row r="87" spans="2:17" ht="38" thickBot="1" x14ac:dyDescent="0.35">
      <c r="B87" s="7" t="s">
        <v>2435</v>
      </c>
      <c r="C87" s="14" t="s">
        <v>2436</v>
      </c>
      <c r="D87" s="14" t="s">
        <v>2049</v>
      </c>
      <c r="E87" s="14" t="s">
        <v>2437</v>
      </c>
      <c r="F87" s="14" t="s">
        <v>2438</v>
      </c>
      <c r="G87" s="68" t="s">
        <v>2439</v>
      </c>
      <c r="H87" s="317" t="s">
        <v>2440</v>
      </c>
      <c r="I87" s="317" t="s">
        <v>2054</v>
      </c>
      <c r="J87" s="317" t="s">
        <v>2441</v>
      </c>
      <c r="K87" s="66" t="s">
        <v>2442</v>
      </c>
      <c r="L87" s="72" t="s">
        <v>2440</v>
      </c>
      <c r="M87" s="72" t="s">
        <v>2441</v>
      </c>
      <c r="N87" s="3" t="s">
        <v>2443</v>
      </c>
      <c r="O87" s="4" t="s">
        <v>2433</v>
      </c>
      <c r="P87" s="4" t="s">
        <v>2059</v>
      </c>
      <c r="Q87" s="5" t="s">
        <v>2444</v>
      </c>
    </row>
    <row r="88" spans="2:17" ht="38" thickBot="1" x14ac:dyDescent="0.35">
      <c r="B88" s="7" t="s">
        <v>2445</v>
      </c>
      <c r="C88" s="14" t="s">
        <v>2436</v>
      </c>
      <c r="D88" s="14" t="s">
        <v>2049</v>
      </c>
      <c r="E88" s="14" t="s">
        <v>2446</v>
      </c>
      <c r="F88" s="14" t="s">
        <v>2447</v>
      </c>
      <c r="G88" s="68" t="s">
        <v>2448</v>
      </c>
      <c r="H88" s="69" t="s">
        <v>2440</v>
      </c>
      <c r="I88" s="69" t="s">
        <v>2054</v>
      </c>
      <c r="J88" s="69" t="s">
        <v>2449</v>
      </c>
      <c r="K88" s="66" t="s">
        <v>2450</v>
      </c>
      <c r="L88" s="70" t="s">
        <v>2440</v>
      </c>
      <c r="M88" s="70" t="s">
        <v>2449</v>
      </c>
      <c r="N88" s="3" t="s">
        <v>2451</v>
      </c>
      <c r="O88" s="4" t="s">
        <v>2452</v>
      </c>
      <c r="P88" s="4" t="s">
        <v>2453</v>
      </c>
      <c r="Q88" s="5" t="s">
        <v>2454</v>
      </c>
    </row>
    <row r="89" spans="2:17" ht="44" thickBot="1" x14ac:dyDescent="0.35">
      <c r="B89" s="7" t="s">
        <v>2455</v>
      </c>
      <c r="C89" s="14" t="s">
        <v>2436</v>
      </c>
      <c r="D89" s="14" t="s">
        <v>2049</v>
      </c>
      <c r="E89" s="14" t="s">
        <v>2456</v>
      </c>
      <c r="F89" s="14" t="s">
        <v>2457</v>
      </c>
      <c r="G89" s="68" t="s">
        <v>2458</v>
      </c>
      <c r="H89" s="317" t="s">
        <v>2459</v>
      </c>
      <c r="I89" s="317" t="s">
        <v>2054</v>
      </c>
      <c r="J89" s="317" t="s">
        <v>2460</v>
      </c>
      <c r="K89" s="66" t="s">
        <v>2461</v>
      </c>
      <c r="L89" s="72" t="s">
        <v>2459</v>
      </c>
      <c r="M89" s="72" t="s">
        <v>2460</v>
      </c>
      <c r="N89" s="3" t="s">
        <v>2462</v>
      </c>
      <c r="O89" s="4" t="s">
        <v>2463</v>
      </c>
      <c r="P89" s="4" t="s">
        <v>2377</v>
      </c>
      <c r="Q89" s="5" t="s">
        <v>2464</v>
      </c>
    </row>
    <row r="90" spans="2:17" ht="43.5" x14ac:dyDescent="0.3">
      <c r="B90" s="7" t="s">
        <v>2465</v>
      </c>
      <c r="C90" s="14" t="s">
        <v>2466</v>
      </c>
      <c r="D90" s="14" t="s">
        <v>2049</v>
      </c>
      <c r="E90" s="14" t="s">
        <v>2467</v>
      </c>
      <c r="F90" s="14" t="s">
        <v>2468</v>
      </c>
      <c r="G90" s="68" t="s">
        <v>2469</v>
      </c>
      <c r="H90" s="69" t="s">
        <v>2470</v>
      </c>
      <c r="I90" s="69" t="s">
        <v>2054</v>
      </c>
      <c r="J90" s="69" t="s">
        <v>2471</v>
      </c>
      <c r="K90" s="66" t="s">
        <v>2472</v>
      </c>
      <c r="L90" s="70" t="s">
        <v>2470</v>
      </c>
      <c r="M90" s="70" t="s">
        <v>2471</v>
      </c>
      <c r="N90" s="2"/>
      <c r="O90" s="2"/>
      <c r="P90" s="2"/>
      <c r="Q90" s="2"/>
    </row>
    <row r="91" spans="2:17" ht="29" x14ac:dyDescent="0.3">
      <c r="B91" s="7" t="s">
        <v>2473</v>
      </c>
      <c r="C91" s="14" t="s">
        <v>715</v>
      </c>
      <c r="D91" s="14" t="s">
        <v>2049</v>
      </c>
      <c r="E91" s="14" t="s">
        <v>2474</v>
      </c>
      <c r="F91" s="14" t="s">
        <v>2475</v>
      </c>
      <c r="G91" s="68" t="s">
        <v>2476</v>
      </c>
      <c r="H91" s="317" t="s">
        <v>2470</v>
      </c>
      <c r="I91" s="317" t="s">
        <v>2054</v>
      </c>
      <c r="J91" s="317" t="s">
        <v>2477</v>
      </c>
      <c r="K91" s="66" t="s">
        <v>2478</v>
      </c>
      <c r="L91" s="72" t="s">
        <v>2470</v>
      </c>
      <c r="M91" s="72" t="s">
        <v>2477</v>
      </c>
      <c r="N91" s="2"/>
      <c r="O91" s="2"/>
      <c r="P91" s="2"/>
      <c r="Q91" s="2"/>
    </row>
    <row r="92" spans="2:17" ht="72.5" x14ac:dyDescent="0.3">
      <c r="B92" s="7" t="s">
        <v>2479</v>
      </c>
      <c r="C92" s="14" t="s">
        <v>715</v>
      </c>
      <c r="D92" s="14" t="s">
        <v>2049</v>
      </c>
      <c r="E92" s="14" t="s">
        <v>2480</v>
      </c>
      <c r="F92" s="14" t="s">
        <v>2481</v>
      </c>
      <c r="G92" s="68" t="s">
        <v>2482</v>
      </c>
      <c r="H92" s="69" t="s">
        <v>2483</v>
      </c>
      <c r="I92" s="69" t="s">
        <v>2054</v>
      </c>
      <c r="J92" s="69" t="s">
        <v>2460</v>
      </c>
      <c r="K92" s="66" t="s">
        <v>2484</v>
      </c>
      <c r="L92" s="70" t="s">
        <v>2483</v>
      </c>
      <c r="M92" s="70" t="s">
        <v>2460</v>
      </c>
      <c r="N92" s="2"/>
      <c r="O92" s="2"/>
      <c r="P92" s="2"/>
      <c r="Q92" s="2"/>
    </row>
    <row r="93" spans="2:17" ht="72.5" x14ac:dyDescent="0.3">
      <c r="B93" s="7" t="s">
        <v>2485</v>
      </c>
      <c r="C93" s="14" t="s">
        <v>715</v>
      </c>
      <c r="D93" s="14" t="s">
        <v>2049</v>
      </c>
      <c r="E93" s="14" t="s">
        <v>2486</v>
      </c>
      <c r="F93" s="14" t="s">
        <v>2487</v>
      </c>
      <c r="G93" s="478" t="s">
        <v>2488</v>
      </c>
      <c r="H93" s="478"/>
      <c r="I93" s="478"/>
      <c r="J93" s="478"/>
      <c r="K93" s="476" t="s">
        <v>2488</v>
      </c>
      <c r="L93" s="476"/>
      <c r="M93" s="476"/>
      <c r="N93" s="2"/>
      <c r="O93" s="2"/>
      <c r="P93" s="2"/>
      <c r="Q93" s="2"/>
    </row>
    <row r="94" spans="2:17" ht="50" x14ac:dyDescent="0.3">
      <c r="B94" s="7" t="s">
        <v>2489</v>
      </c>
      <c r="C94" s="14" t="s">
        <v>715</v>
      </c>
      <c r="D94" s="14" t="s">
        <v>2049</v>
      </c>
      <c r="E94" s="14" t="s">
        <v>2490</v>
      </c>
      <c r="F94" s="14" t="s">
        <v>2475</v>
      </c>
      <c r="G94" s="68" t="s">
        <v>2491</v>
      </c>
      <c r="H94" s="69" t="s">
        <v>2492</v>
      </c>
      <c r="I94" s="69" t="s">
        <v>2054</v>
      </c>
      <c r="J94" s="69" t="s">
        <v>2493</v>
      </c>
      <c r="K94" s="66" t="s">
        <v>2494</v>
      </c>
      <c r="L94" s="72" t="s">
        <v>2492</v>
      </c>
      <c r="M94" s="72" t="s">
        <v>2493</v>
      </c>
      <c r="N94" s="2"/>
      <c r="O94" s="2"/>
      <c r="P94" s="2"/>
      <c r="Q94" s="2"/>
    </row>
    <row r="95" spans="2:17" ht="50" x14ac:dyDescent="0.3">
      <c r="B95" s="7" t="s">
        <v>2495</v>
      </c>
      <c r="C95" s="14" t="s">
        <v>715</v>
      </c>
      <c r="D95" s="14" t="s">
        <v>2049</v>
      </c>
      <c r="E95" s="14" t="s">
        <v>2496</v>
      </c>
      <c r="F95" s="13" t="s">
        <v>2497</v>
      </c>
      <c r="G95" s="68" t="s">
        <v>2498</v>
      </c>
      <c r="H95" s="317" t="s">
        <v>2492</v>
      </c>
      <c r="I95" s="317" t="s">
        <v>2499</v>
      </c>
      <c r="J95" s="317" t="s">
        <v>2500</v>
      </c>
      <c r="K95" s="66" t="s">
        <v>2501</v>
      </c>
      <c r="L95" s="70" t="s">
        <v>2492</v>
      </c>
      <c r="M95" s="70" t="s">
        <v>2500</v>
      </c>
      <c r="N95" s="2"/>
      <c r="O95" s="2"/>
      <c r="P95" s="2"/>
      <c r="Q95" s="2"/>
    </row>
    <row r="96" spans="2:17" ht="50" x14ac:dyDescent="0.3">
      <c r="B96" s="7" t="s">
        <v>2502</v>
      </c>
      <c r="C96" s="14" t="s">
        <v>715</v>
      </c>
      <c r="D96" s="14" t="s">
        <v>2049</v>
      </c>
      <c r="E96" s="14" t="s">
        <v>2503</v>
      </c>
      <c r="F96" s="14" t="s">
        <v>2504</v>
      </c>
      <c r="G96" s="68" t="s">
        <v>2505</v>
      </c>
      <c r="H96" s="69" t="s">
        <v>2492</v>
      </c>
      <c r="I96" s="69" t="s">
        <v>2499</v>
      </c>
      <c r="J96" s="69" t="s">
        <v>2506</v>
      </c>
      <c r="K96" s="66" t="s">
        <v>2507</v>
      </c>
      <c r="L96" s="72" t="s">
        <v>2492</v>
      </c>
      <c r="M96" s="72" t="s">
        <v>2506</v>
      </c>
      <c r="N96" s="2"/>
      <c r="O96" s="2"/>
      <c r="P96" s="2"/>
      <c r="Q96" s="2"/>
    </row>
    <row r="97" spans="2:17" ht="43.5" x14ac:dyDescent="0.3">
      <c r="B97" s="7" t="s">
        <v>2508</v>
      </c>
      <c r="C97" s="14" t="s">
        <v>2509</v>
      </c>
      <c r="D97" s="14" t="s">
        <v>2049</v>
      </c>
      <c r="E97" s="14" t="s">
        <v>2510</v>
      </c>
      <c r="F97" s="14" t="s">
        <v>2511</v>
      </c>
      <c r="G97" s="68" t="s">
        <v>2512</v>
      </c>
      <c r="H97" s="317" t="s">
        <v>2513</v>
      </c>
      <c r="I97" s="317" t="s">
        <v>2054</v>
      </c>
      <c r="J97" s="317" t="s">
        <v>2514</v>
      </c>
      <c r="K97" s="66" t="s">
        <v>2515</v>
      </c>
      <c r="L97" s="70" t="s">
        <v>2513</v>
      </c>
      <c r="M97" s="70" t="s">
        <v>2516</v>
      </c>
      <c r="N97" s="2"/>
      <c r="O97" s="2"/>
      <c r="P97" s="2"/>
      <c r="Q97" s="2"/>
    </row>
    <row r="98" spans="2:17" ht="29" x14ac:dyDescent="0.3">
      <c r="B98" s="7" t="s">
        <v>2517</v>
      </c>
      <c r="C98" s="14" t="s">
        <v>2518</v>
      </c>
      <c r="D98" s="14" t="s">
        <v>2049</v>
      </c>
      <c r="E98" s="14" t="s">
        <v>2519</v>
      </c>
      <c r="F98" s="14" t="s">
        <v>2520</v>
      </c>
      <c r="G98" s="68" t="s">
        <v>2521</v>
      </c>
      <c r="H98" s="69" t="s">
        <v>2513</v>
      </c>
      <c r="I98" s="69" t="s">
        <v>2054</v>
      </c>
      <c r="J98" s="69" t="s">
        <v>2522</v>
      </c>
      <c r="K98" s="66" t="s">
        <v>2523</v>
      </c>
      <c r="L98" s="72" t="s">
        <v>2513</v>
      </c>
      <c r="M98" s="72" t="s">
        <v>2522</v>
      </c>
      <c r="N98" s="2"/>
      <c r="O98" s="2"/>
      <c r="P98" s="2"/>
      <c r="Q98" s="2"/>
    </row>
    <row r="99" spans="2:17" ht="50" x14ac:dyDescent="0.3">
      <c r="B99" s="7" t="s">
        <v>2524</v>
      </c>
      <c r="C99" s="14" t="s">
        <v>2525</v>
      </c>
      <c r="D99" s="14" t="s">
        <v>2049</v>
      </c>
      <c r="E99" s="14" t="s">
        <v>2526</v>
      </c>
      <c r="F99" s="14" t="s">
        <v>2527</v>
      </c>
      <c r="G99" s="68" t="s">
        <v>2528</v>
      </c>
      <c r="H99" s="317" t="s">
        <v>2529</v>
      </c>
      <c r="I99" s="317" t="s">
        <v>2054</v>
      </c>
      <c r="J99" s="317" t="s">
        <v>2530</v>
      </c>
      <c r="K99" s="66" t="s">
        <v>2531</v>
      </c>
      <c r="L99" s="70" t="s">
        <v>2529</v>
      </c>
      <c r="M99" s="70" t="s">
        <v>2530</v>
      </c>
      <c r="N99" s="2"/>
      <c r="O99" s="2"/>
      <c r="P99" s="2"/>
      <c r="Q99" s="2"/>
    </row>
    <row r="100" spans="2:17" ht="43.5" x14ac:dyDescent="0.3">
      <c r="B100" s="7" t="s">
        <v>2532</v>
      </c>
      <c r="C100" s="14" t="s">
        <v>2533</v>
      </c>
      <c r="D100" s="14" t="s">
        <v>2049</v>
      </c>
      <c r="E100" s="14" t="s">
        <v>2534</v>
      </c>
      <c r="F100" s="14" t="s">
        <v>2535</v>
      </c>
      <c r="G100" s="68" t="s">
        <v>2536</v>
      </c>
      <c r="H100" s="69" t="s">
        <v>2537</v>
      </c>
      <c r="I100" s="69" t="s">
        <v>2054</v>
      </c>
      <c r="J100" s="69" t="s">
        <v>2538</v>
      </c>
      <c r="K100" s="66" t="s">
        <v>2539</v>
      </c>
      <c r="L100" s="72" t="s">
        <v>2537</v>
      </c>
      <c r="M100" s="72" t="s">
        <v>2538</v>
      </c>
      <c r="N100" s="2"/>
      <c r="O100" s="2"/>
      <c r="P100" s="2"/>
      <c r="Q100" s="2"/>
    </row>
    <row r="101" spans="2:17" ht="43.5" x14ac:dyDescent="0.3">
      <c r="B101" s="7" t="s">
        <v>2540</v>
      </c>
      <c r="C101" s="14" t="s">
        <v>1023</v>
      </c>
      <c r="D101" s="14" t="s">
        <v>2049</v>
      </c>
      <c r="E101" s="14" t="s">
        <v>2541</v>
      </c>
      <c r="F101" s="14" t="s">
        <v>2542</v>
      </c>
      <c r="G101" s="68" t="s">
        <v>2543</v>
      </c>
      <c r="H101" s="317" t="s">
        <v>2537</v>
      </c>
      <c r="I101" s="317" t="s">
        <v>2499</v>
      </c>
      <c r="J101" s="317" t="s">
        <v>2544</v>
      </c>
      <c r="K101" s="66" t="s">
        <v>2545</v>
      </c>
      <c r="L101" s="70" t="s">
        <v>2537</v>
      </c>
      <c r="M101" s="70" t="s">
        <v>2544</v>
      </c>
      <c r="N101" s="2"/>
      <c r="O101" s="2"/>
      <c r="P101" s="2"/>
      <c r="Q101" s="2"/>
    </row>
    <row r="102" spans="2:17" ht="14.5" customHeight="1" x14ac:dyDescent="0.3">
      <c r="B102" s="472" t="s">
        <v>2546</v>
      </c>
      <c r="C102" s="472"/>
      <c r="D102" s="472"/>
      <c r="E102" s="472"/>
      <c r="F102" s="12"/>
      <c r="G102" s="478" t="s">
        <v>2547</v>
      </c>
      <c r="H102" s="478"/>
      <c r="I102" s="478"/>
      <c r="J102" s="478"/>
      <c r="K102" s="480" t="s">
        <v>2547</v>
      </c>
      <c r="L102" s="481"/>
      <c r="M102" s="482"/>
      <c r="N102" s="483" t="s">
        <v>2547</v>
      </c>
      <c r="O102" s="484"/>
      <c r="P102" s="484"/>
      <c r="Q102" s="485"/>
    </row>
    <row r="103" spans="2:17" ht="73" thickBot="1" x14ac:dyDescent="0.35">
      <c r="B103" s="7" t="s">
        <v>2548</v>
      </c>
      <c r="C103" s="14" t="s">
        <v>2549</v>
      </c>
      <c r="D103" s="14" t="s">
        <v>2049</v>
      </c>
      <c r="E103" s="13" t="s">
        <v>2550</v>
      </c>
      <c r="F103" s="14" t="s">
        <v>2551</v>
      </c>
      <c r="G103" s="68" t="s">
        <v>2552</v>
      </c>
      <c r="H103" s="69" t="s">
        <v>2553</v>
      </c>
      <c r="I103" s="69" t="s">
        <v>2554</v>
      </c>
      <c r="J103" s="69" t="s">
        <v>2555</v>
      </c>
      <c r="K103" s="66" t="s">
        <v>2556</v>
      </c>
      <c r="L103" s="70" t="s">
        <v>2557</v>
      </c>
      <c r="M103" s="70" t="s">
        <v>2558</v>
      </c>
      <c r="N103" s="17" t="s">
        <v>2559</v>
      </c>
      <c r="O103" s="18" t="s">
        <v>2560</v>
      </c>
      <c r="P103" s="18" t="s">
        <v>2377</v>
      </c>
      <c r="Q103" s="19" t="s">
        <v>2561</v>
      </c>
    </row>
    <row r="104" spans="2:17" ht="63" thickBot="1" x14ac:dyDescent="0.35">
      <c r="B104" s="7" t="s">
        <v>2562</v>
      </c>
      <c r="C104" s="14" t="s">
        <v>2549</v>
      </c>
      <c r="D104" s="14" t="s">
        <v>2049</v>
      </c>
      <c r="E104" s="14" t="s">
        <v>2563</v>
      </c>
      <c r="F104" s="14" t="s">
        <v>2564</v>
      </c>
      <c r="G104" s="68" t="s">
        <v>2565</v>
      </c>
      <c r="H104" s="317" t="s">
        <v>2553</v>
      </c>
      <c r="I104" s="317" t="s">
        <v>2554</v>
      </c>
      <c r="J104" s="317" t="s">
        <v>2566</v>
      </c>
      <c r="K104" s="66" t="s">
        <v>2567</v>
      </c>
      <c r="L104" s="72" t="s">
        <v>2557</v>
      </c>
      <c r="M104" s="72" t="s">
        <v>2568</v>
      </c>
      <c r="N104" s="3" t="s">
        <v>2569</v>
      </c>
      <c r="O104" s="4" t="s">
        <v>2560</v>
      </c>
      <c r="P104" s="4" t="s">
        <v>2059</v>
      </c>
      <c r="Q104" s="5" t="s">
        <v>2570</v>
      </c>
    </row>
    <row r="105" spans="2:17" ht="73" thickBot="1" x14ac:dyDescent="0.35">
      <c r="B105" s="7" t="s">
        <v>2571</v>
      </c>
      <c r="C105" s="14" t="s">
        <v>2549</v>
      </c>
      <c r="D105" s="14" t="s">
        <v>2049</v>
      </c>
      <c r="E105" s="14" t="s">
        <v>2572</v>
      </c>
      <c r="F105" s="14" t="s">
        <v>2573</v>
      </c>
      <c r="G105" s="68" t="s">
        <v>2574</v>
      </c>
      <c r="H105" s="69" t="s">
        <v>2553</v>
      </c>
      <c r="I105" s="69" t="s">
        <v>2554</v>
      </c>
      <c r="J105" s="69" t="s">
        <v>2575</v>
      </c>
      <c r="K105" s="66" t="s">
        <v>2576</v>
      </c>
      <c r="L105" s="70" t="s">
        <v>2557</v>
      </c>
      <c r="M105" s="70" t="s">
        <v>2575</v>
      </c>
      <c r="N105" s="3" t="s">
        <v>2577</v>
      </c>
      <c r="O105" s="4" t="s">
        <v>2560</v>
      </c>
      <c r="P105" s="4" t="s">
        <v>2059</v>
      </c>
      <c r="Q105" s="5" t="s">
        <v>2578</v>
      </c>
    </row>
    <row r="106" spans="2:17" ht="73" thickBot="1" x14ac:dyDescent="0.35">
      <c r="B106" s="7" t="s">
        <v>2579</v>
      </c>
      <c r="C106" s="14" t="s">
        <v>2580</v>
      </c>
      <c r="D106" s="14" t="s">
        <v>2049</v>
      </c>
      <c r="E106" s="14" t="s">
        <v>2581</v>
      </c>
      <c r="F106" s="14" t="s">
        <v>2582</v>
      </c>
      <c r="G106" s="68" t="s">
        <v>2583</v>
      </c>
      <c r="H106" s="317" t="s">
        <v>2584</v>
      </c>
      <c r="I106" s="317" t="s">
        <v>2554</v>
      </c>
      <c r="J106" s="317" t="s">
        <v>2585</v>
      </c>
      <c r="K106" s="66" t="s">
        <v>2586</v>
      </c>
      <c r="L106" s="72" t="s">
        <v>2587</v>
      </c>
      <c r="M106" s="72" t="s">
        <v>2588</v>
      </c>
      <c r="N106" s="3" t="s">
        <v>2589</v>
      </c>
      <c r="O106" s="4" t="s">
        <v>2590</v>
      </c>
      <c r="P106" s="4" t="s">
        <v>2377</v>
      </c>
      <c r="Q106" s="5" t="s">
        <v>2591</v>
      </c>
    </row>
    <row r="107" spans="2:17" ht="63" thickBot="1" x14ac:dyDescent="0.35">
      <c r="B107" s="7" t="s">
        <v>2592</v>
      </c>
      <c r="C107" s="14" t="s">
        <v>2580</v>
      </c>
      <c r="D107" s="14" t="s">
        <v>2049</v>
      </c>
      <c r="E107" s="14" t="s">
        <v>2593</v>
      </c>
      <c r="F107" s="14" t="s">
        <v>2594</v>
      </c>
      <c r="G107" s="68" t="s">
        <v>2595</v>
      </c>
      <c r="H107" s="69" t="s">
        <v>2584</v>
      </c>
      <c r="I107" s="69" t="s">
        <v>2554</v>
      </c>
      <c r="J107" s="69" t="s">
        <v>2596</v>
      </c>
      <c r="K107" s="66" t="s">
        <v>2597</v>
      </c>
      <c r="L107" s="70" t="s">
        <v>2587</v>
      </c>
      <c r="M107" s="70" t="s">
        <v>2598</v>
      </c>
      <c r="N107" s="3" t="s">
        <v>2599</v>
      </c>
      <c r="O107" s="4" t="s">
        <v>2590</v>
      </c>
      <c r="P107" s="4" t="s">
        <v>2377</v>
      </c>
      <c r="Q107" s="5" t="s">
        <v>2600</v>
      </c>
    </row>
    <row r="108" spans="2:17" ht="63" thickBot="1" x14ac:dyDescent="0.35">
      <c r="B108" s="7" t="s">
        <v>2601</v>
      </c>
      <c r="C108" s="14" t="s">
        <v>2602</v>
      </c>
      <c r="D108" s="14" t="s">
        <v>2049</v>
      </c>
      <c r="E108" s="14" t="s">
        <v>2603</v>
      </c>
      <c r="F108" s="14" t="s">
        <v>2604</v>
      </c>
      <c r="G108" s="68" t="s">
        <v>2605</v>
      </c>
      <c r="H108" s="317" t="s">
        <v>2606</v>
      </c>
      <c r="I108" s="317" t="s">
        <v>2554</v>
      </c>
      <c r="J108" s="317" t="s">
        <v>2607</v>
      </c>
      <c r="K108" s="66" t="s">
        <v>2608</v>
      </c>
      <c r="L108" s="72" t="s">
        <v>2609</v>
      </c>
      <c r="M108" s="72" t="s">
        <v>2610</v>
      </c>
      <c r="N108" s="3" t="s">
        <v>2611</v>
      </c>
      <c r="O108" s="4" t="s">
        <v>2612</v>
      </c>
      <c r="P108" s="4" t="s">
        <v>2059</v>
      </c>
      <c r="Q108" s="5" t="s">
        <v>2613</v>
      </c>
    </row>
    <row r="109" spans="2:17" ht="63" thickBot="1" x14ac:dyDescent="0.35">
      <c r="B109" s="7" t="s">
        <v>2614</v>
      </c>
      <c r="C109" s="14" t="s">
        <v>2602</v>
      </c>
      <c r="D109" s="14" t="s">
        <v>2049</v>
      </c>
      <c r="E109" s="14" t="s">
        <v>2615</v>
      </c>
      <c r="F109" s="14" t="s">
        <v>2616</v>
      </c>
      <c r="G109" s="68" t="s">
        <v>2617</v>
      </c>
      <c r="H109" s="69" t="s">
        <v>2606</v>
      </c>
      <c r="I109" s="69" t="s">
        <v>2554</v>
      </c>
      <c r="J109" s="69" t="s">
        <v>2618</v>
      </c>
      <c r="K109" s="66" t="s">
        <v>2619</v>
      </c>
      <c r="L109" s="70" t="s">
        <v>2609</v>
      </c>
      <c r="M109" s="70" t="s">
        <v>2620</v>
      </c>
      <c r="N109" s="3" t="s">
        <v>2621</v>
      </c>
      <c r="O109" s="4" t="s">
        <v>2612</v>
      </c>
      <c r="P109" s="4" t="s">
        <v>2059</v>
      </c>
      <c r="Q109" s="5" t="s">
        <v>2622</v>
      </c>
    </row>
    <row r="110" spans="2:17" ht="63" thickBot="1" x14ac:dyDescent="0.35">
      <c r="B110" s="7" t="s">
        <v>2623</v>
      </c>
      <c r="C110" s="14" t="s">
        <v>2602</v>
      </c>
      <c r="D110" s="14" t="s">
        <v>2049</v>
      </c>
      <c r="E110" s="14" t="s">
        <v>2624</v>
      </c>
      <c r="F110" s="14" t="s">
        <v>2625</v>
      </c>
      <c r="G110" s="68" t="s">
        <v>2626</v>
      </c>
      <c r="H110" s="317" t="s">
        <v>2606</v>
      </c>
      <c r="I110" s="317" t="s">
        <v>2554</v>
      </c>
      <c r="J110" s="317" t="s">
        <v>2627</v>
      </c>
      <c r="K110" s="66" t="s">
        <v>2628</v>
      </c>
      <c r="L110" s="72" t="s">
        <v>2609</v>
      </c>
      <c r="M110" s="72" t="s">
        <v>2629</v>
      </c>
      <c r="N110" s="3" t="s">
        <v>2630</v>
      </c>
      <c r="O110" s="4" t="s">
        <v>2612</v>
      </c>
      <c r="P110" s="4" t="s">
        <v>2059</v>
      </c>
      <c r="Q110" s="5" t="s">
        <v>2631</v>
      </c>
    </row>
    <row r="111" spans="2:17" ht="63" thickBot="1" x14ac:dyDescent="0.35">
      <c r="B111" s="7" t="s">
        <v>2632</v>
      </c>
      <c r="C111" s="14" t="s">
        <v>2602</v>
      </c>
      <c r="D111" s="14" t="s">
        <v>2049</v>
      </c>
      <c r="E111" s="14" t="s">
        <v>2633</v>
      </c>
      <c r="F111" s="14" t="s">
        <v>2634</v>
      </c>
      <c r="G111" s="68" t="s">
        <v>2635</v>
      </c>
      <c r="H111" s="69" t="s">
        <v>2606</v>
      </c>
      <c r="I111" s="69" t="s">
        <v>2554</v>
      </c>
      <c r="J111" s="69" t="s">
        <v>2636</v>
      </c>
      <c r="K111" s="66" t="s">
        <v>2637</v>
      </c>
      <c r="L111" s="70" t="s">
        <v>2609</v>
      </c>
      <c r="M111" s="70" t="s">
        <v>2638</v>
      </c>
      <c r="N111" s="3" t="s">
        <v>2639</v>
      </c>
      <c r="O111" s="4" t="s">
        <v>2612</v>
      </c>
      <c r="P111" s="4" t="s">
        <v>2059</v>
      </c>
      <c r="Q111" s="5" t="s">
        <v>2640</v>
      </c>
    </row>
    <row r="112" spans="2:17" ht="63" thickBot="1" x14ac:dyDescent="0.35">
      <c r="B112" s="7" t="s">
        <v>2641</v>
      </c>
      <c r="C112" s="14" t="s">
        <v>2602</v>
      </c>
      <c r="D112" s="14" t="s">
        <v>2049</v>
      </c>
      <c r="E112" s="14" t="s">
        <v>2642</v>
      </c>
      <c r="F112" s="14" t="s">
        <v>2643</v>
      </c>
      <c r="G112" s="68" t="s">
        <v>2644</v>
      </c>
      <c r="H112" s="317" t="s">
        <v>2606</v>
      </c>
      <c r="I112" s="317" t="s">
        <v>2554</v>
      </c>
      <c r="J112" s="317" t="s">
        <v>2645</v>
      </c>
      <c r="K112" s="66" t="s">
        <v>2646</v>
      </c>
      <c r="L112" s="72" t="s">
        <v>2609</v>
      </c>
      <c r="M112" s="72" t="s">
        <v>2647</v>
      </c>
      <c r="N112" s="3" t="s">
        <v>2648</v>
      </c>
      <c r="O112" s="4" t="s">
        <v>2612</v>
      </c>
      <c r="P112" s="4" t="s">
        <v>2059</v>
      </c>
      <c r="Q112" s="5" t="s">
        <v>2649</v>
      </c>
    </row>
    <row r="113" spans="2:17" ht="63" thickBot="1" x14ac:dyDescent="0.35">
      <c r="B113" s="7" t="s">
        <v>2650</v>
      </c>
      <c r="C113" s="14" t="s">
        <v>2602</v>
      </c>
      <c r="D113" s="14" t="s">
        <v>2049</v>
      </c>
      <c r="E113" s="14" t="s">
        <v>2651</v>
      </c>
      <c r="F113" s="14" t="s">
        <v>2652</v>
      </c>
      <c r="G113" s="68" t="s">
        <v>2653</v>
      </c>
      <c r="H113" s="69" t="s">
        <v>2606</v>
      </c>
      <c r="I113" s="69" t="s">
        <v>2554</v>
      </c>
      <c r="J113" s="69" t="s">
        <v>2654</v>
      </c>
      <c r="K113" s="66" t="s">
        <v>2655</v>
      </c>
      <c r="L113" s="70" t="s">
        <v>2609</v>
      </c>
      <c r="M113" s="70" t="s">
        <v>2656</v>
      </c>
      <c r="N113" s="3" t="s">
        <v>2657</v>
      </c>
      <c r="O113" s="4" t="s">
        <v>2612</v>
      </c>
      <c r="P113" s="4" t="s">
        <v>2059</v>
      </c>
      <c r="Q113" s="5" t="s">
        <v>2658</v>
      </c>
    </row>
    <row r="114" spans="2:17" ht="73" thickBot="1" x14ac:dyDescent="0.35">
      <c r="B114" s="7" t="s">
        <v>2659</v>
      </c>
      <c r="C114" s="14" t="s">
        <v>2660</v>
      </c>
      <c r="D114" s="14" t="s">
        <v>2049</v>
      </c>
      <c r="E114" s="14" t="s">
        <v>2661</v>
      </c>
      <c r="F114" s="14" t="s">
        <v>2662</v>
      </c>
      <c r="G114" s="68" t="s">
        <v>2663</v>
      </c>
      <c r="H114" s="317" t="s">
        <v>2606</v>
      </c>
      <c r="I114" s="317" t="s">
        <v>2554</v>
      </c>
      <c r="J114" s="317" t="s">
        <v>2664</v>
      </c>
      <c r="K114" s="66" t="s">
        <v>2665</v>
      </c>
      <c r="L114" s="72" t="s">
        <v>2609</v>
      </c>
      <c r="M114" s="72" t="s">
        <v>2666</v>
      </c>
      <c r="N114" s="3" t="s">
        <v>2667</v>
      </c>
      <c r="O114" s="4" t="s">
        <v>2668</v>
      </c>
      <c r="P114" s="4" t="s">
        <v>2059</v>
      </c>
      <c r="Q114" s="5" t="s">
        <v>2669</v>
      </c>
    </row>
    <row r="115" spans="2:17" ht="63" thickBot="1" x14ac:dyDescent="0.35">
      <c r="B115" s="7" t="s">
        <v>2670</v>
      </c>
      <c r="C115" s="14" t="s">
        <v>2660</v>
      </c>
      <c r="D115" s="14" t="s">
        <v>2049</v>
      </c>
      <c r="E115" s="14" t="s">
        <v>2671</v>
      </c>
      <c r="F115" s="14" t="s">
        <v>2672</v>
      </c>
      <c r="G115" s="68" t="s">
        <v>2673</v>
      </c>
      <c r="H115" s="69" t="s">
        <v>2674</v>
      </c>
      <c r="I115" s="69" t="s">
        <v>2554</v>
      </c>
      <c r="J115" s="69" t="s">
        <v>2675</v>
      </c>
      <c r="K115" s="66" t="s">
        <v>2676</v>
      </c>
      <c r="L115" s="70" t="s">
        <v>2677</v>
      </c>
      <c r="M115" s="70" t="s">
        <v>2675</v>
      </c>
      <c r="N115" s="3" t="s">
        <v>2678</v>
      </c>
      <c r="O115" s="4" t="s">
        <v>2668</v>
      </c>
      <c r="P115" s="4" t="s">
        <v>2059</v>
      </c>
      <c r="Q115" s="5" t="s">
        <v>2679</v>
      </c>
    </row>
    <row r="116" spans="2:17" ht="63" thickBot="1" x14ac:dyDescent="0.35">
      <c r="B116" s="7"/>
      <c r="C116" s="14"/>
      <c r="D116" s="14"/>
      <c r="E116" s="14"/>
      <c r="F116" s="14"/>
      <c r="G116" s="68" t="s">
        <v>2680</v>
      </c>
      <c r="H116" s="317" t="s">
        <v>2674</v>
      </c>
      <c r="I116" s="317" t="s">
        <v>2554</v>
      </c>
      <c r="J116" s="317" t="s">
        <v>2681</v>
      </c>
      <c r="K116" s="66" t="s">
        <v>2682</v>
      </c>
      <c r="L116" s="72" t="s">
        <v>2677</v>
      </c>
      <c r="M116" s="72" t="s">
        <v>2681</v>
      </c>
      <c r="N116" s="3" t="s">
        <v>2683</v>
      </c>
      <c r="O116" s="4" t="s">
        <v>2668</v>
      </c>
      <c r="P116" s="4" t="s">
        <v>2059</v>
      </c>
      <c r="Q116" s="5" t="s">
        <v>2684</v>
      </c>
    </row>
    <row r="117" spans="2:17" ht="63" thickBot="1" x14ac:dyDescent="0.35">
      <c r="B117" s="7"/>
      <c r="C117" s="14"/>
      <c r="D117" s="14"/>
      <c r="E117" s="14"/>
      <c r="F117" s="14"/>
      <c r="G117" s="68" t="s">
        <v>2685</v>
      </c>
      <c r="H117" s="69" t="s">
        <v>2674</v>
      </c>
      <c r="I117" s="69" t="s">
        <v>2554</v>
      </c>
      <c r="J117" s="69" t="s">
        <v>2686</v>
      </c>
      <c r="K117" s="66" t="s">
        <v>2687</v>
      </c>
      <c r="L117" s="70" t="s">
        <v>2677</v>
      </c>
      <c r="M117" s="70" t="s">
        <v>2688</v>
      </c>
      <c r="N117" s="3" t="s">
        <v>2689</v>
      </c>
      <c r="O117" s="4" t="s">
        <v>2690</v>
      </c>
      <c r="P117" s="4" t="s">
        <v>2059</v>
      </c>
      <c r="Q117" s="5" t="s">
        <v>2691</v>
      </c>
    </row>
    <row r="118" spans="2:17" ht="38" thickBot="1" x14ac:dyDescent="0.35">
      <c r="B118" s="7"/>
      <c r="C118" s="14"/>
      <c r="D118" s="14"/>
      <c r="E118" s="14"/>
      <c r="F118" s="14"/>
      <c r="G118" s="68" t="s">
        <v>2692</v>
      </c>
      <c r="H118" s="317" t="s">
        <v>2693</v>
      </c>
      <c r="I118" s="317" t="s">
        <v>2694</v>
      </c>
      <c r="J118" s="317" t="s">
        <v>2695</v>
      </c>
      <c r="K118" s="66" t="s">
        <v>2696</v>
      </c>
      <c r="L118" s="72" t="s">
        <v>2697</v>
      </c>
      <c r="M118" s="72" t="s">
        <v>2698</v>
      </c>
      <c r="N118" s="3" t="s">
        <v>2699</v>
      </c>
      <c r="O118" s="4" t="s">
        <v>2690</v>
      </c>
      <c r="P118" s="4" t="s">
        <v>2059</v>
      </c>
      <c r="Q118" s="5" t="s">
        <v>2700</v>
      </c>
    </row>
    <row r="119" spans="2:17" ht="38" thickBot="1" x14ac:dyDescent="0.35">
      <c r="B119" s="472" t="s">
        <v>2701</v>
      </c>
      <c r="C119" s="472"/>
      <c r="D119" s="472"/>
      <c r="E119" s="472"/>
      <c r="F119" s="12"/>
      <c r="G119" s="2"/>
      <c r="H119" s="2"/>
      <c r="I119" s="2"/>
      <c r="J119" s="2"/>
      <c r="K119" s="66" t="s">
        <v>2702</v>
      </c>
      <c r="L119" s="70" t="s">
        <v>2697</v>
      </c>
      <c r="M119" s="70" t="s">
        <v>2703</v>
      </c>
      <c r="N119" s="3" t="s">
        <v>2704</v>
      </c>
      <c r="O119" s="4" t="s">
        <v>2690</v>
      </c>
      <c r="P119" s="4" t="s">
        <v>2453</v>
      </c>
      <c r="Q119" s="5" t="s">
        <v>2705</v>
      </c>
    </row>
    <row r="120" spans="2:17" ht="44" thickBot="1" x14ac:dyDescent="0.35">
      <c r="B120" s="7" t="s">
        <v>2706</v>
      </c>
      <c r="C120" s="14" t="s">
        <v>2707</v>
      </c>
      <c r="D120" s="14" t="s">
        <v>2049</v>
      </c>
      <c r="E120" s="14" t="s">
        <v>2708</v>
      </c>
      <c r="F120" s="14" t="s">
        <v>2709</v>
      </c>
      <c r="G120" s="68" t="s">
        <v>2710</v>
      </c>
      <c r="H120" s="69" t="s">
        <v>2693</v>
      </c>
      <c r="I120" s="69" t="s">
        <v>2694</v>
      </c>
      <c r="J120" s="69" t="s">
        <v>2711</v>
      </c>
      <c r="K120" s="66" t="s">
        <v>2712</v>
      </c>
      <c r="L120" s="72" t="s">
        <v>2697</v>
      </c>
      <c r="M120" s="72" t="s">
        <v>2713</v>
      </c>
      <c r="N120" s="3" t="s">
        <v>2714</v>
      </c>
      <c r="O120" s="4" t="s">
        <v>2715</v>
      </c>
      <c r="P120" s="4" t="s">
        <v>2059</v>
      </c>
      <c r="Q120" s="5" t="s">
        <v>2716</v>
      </c>
    </row>
    <row r="121" spans="2:17" ht="58.5" thickBot="1" x14ac:dyDescent="0.35">
      <c r="B121" s="7" t="s">
        <v>2717</v>
      </c>
      <c r="C121" s="14" t="s">
        <v>2707</v>
      </c>
      <c r="D121" s="14" t="s">
        <v>2049</v>
      </c>
      <c r="E121" s="14" t="s">
        <v>2718</v>
      </c>
      <c r="F121" s="14" t="s">
        <v>2719</v>
      </c>
      <c r="G121" s="68" t="s">
        <v>2720</v>
      </c>
      <c r="H121" s="317" t="s">
        <v>2693</v>
      </c>
      <c r="I121" s="317" t="s">
        <v>2694</v>
      </c>
      <c r="J121" s="317" t="s">
        <v>2721</v>
      </c>
      <c r="K121" s="66" t="s">
        <v>2722</v>
      </c>
      <c r="L121" s="70" t="s">
        <v>2723</v>
      </c>
      <c r="M121" s="70" t="s">
        <v>2724</v>
      </c>
      <c r="N121" s="3" t="s">
        <v>2725</v>
      </c>
      <c r="O121" s="4" t="s">
        <v>2715</v>
      </c>
      <c r="P121" s="4" t="s">
        <v>2059</v>
      </c>
      <c r="Q121" s="5" t="s">
        <v>2726</v>
      </c>
    </row>
    <row r="122" spans="2:17" ht="63" thickBot="1" x14ac:dyDescent="0.35">
      <c r="B122" s="7" t="s">
        <v>2727</v>
      </c>
      <c r="C122" s="14" t="s">
        <v>2728</v>
      </c>
      <c r="D122" s="14" t="s">
        <v>2049</v>
      </c>
      <c r="E122" s="14" t="s">
        <v>2729</v>
      </c>
      <c r="F122" s="14" t="s">
        <v>2730</v>
      </c>
      <c r="G122" s="68" t="s">
        <v>2731</v>
      </c>
      <c r="H122" s="69" t="s">
        <v>2732</v>
      </c>
      <c r="I122" s="69" t="s">
        <v>2554</v>
      </c>
      <c r="J122" s="69" t="s">
        <v>2733</v>
      </c>
      <c r="K122" s="66" t="s">
        <v>2734</v>
      </c>
      <c r="L122" s="72" t="s">
        <v>2723</v>
      </c>
      <c r="M122" s="72" t="s">
        <v>2735</v>
      </c>
      <c r="N122" s="3" t="s">
        <v>2736</v>
      </c>
      <c r="O122" s="4" t="s">
        <v>2715</v>
      </c>
      <c r="P122" s="4" t="s">
        <v>2059</v>
      </c>
      <c r="Q122" s="5" t="s">
        <v>2737</v>
      </c>
    </row>
    <row r="123" spans="2:17" ht="63" thickBot="1" x14ac:dyDescent="0.35">
      <c r="B123" s="7" t="s">
        <v>2738</v>
      </c>
      <c r="C123" s="14" t="s">
        <v>2728</v>
      </c>
      <c r="D123" s="14" t="s">
        <v>2049</v>
      </c>
      <c r="E123" s="14" t="s">
        <v>2739</v>
      </c>
      <c r="F123" s="14" t="s">
        <v>2740</v>
      </c>
      <c r="G123" s="68" t="s">
        <v>2741</v>
      </c>
      <c r="H123" s="317" t="s">
        <v>2732</v>
      </c>
      <c r="I123" s="317" t="s">
        <v>2554</v>
      </c>
      <c r="J123" s="317" t="s">
        <v>2735</v>
      </c>
      <c r="K123" s="66" t="s">
        <v>2742</v>
      </c>
      <c r="L123" s="70" t="s">
        <v>2723</v>
      </c>
      <c r="M123" s="70" t="s">
        <v>2743</v>
      </c>
      <c r="N123" s="3" t="s">
        <v>2744</v>
      </c>
      <c r="O123" s="4" t="s">
        <v>2715</v>
      </c>
      <c r="P123" s="4" t="s">
        <v>2059</v>
      </c>
      <c r="Q123" s="5" t="s">
        <v>2745</v>
      </c>
    </row>
    <row r="124" spans="2:17" ht="63" thickBot="1" x14ac:dyDescent="0.35">
      <c r="B124" s="7" t="s">
        <v>2746</v>
      </c>
      <c r="C124" s="14" t="s">
        <v>2728</v>
      </c>
      <c r="D124" s="14" t="s">
        <v>2049</v>
      </c>
      <c r="E124" s="14" t="s">
        <v>2747</v>
      </c>
      <c r="F124" s="14" t="s">
        <v>2748</v>
      </c>
      <c r="G124" s="68" t="s">
        <v>2749</v>
      </c>
      <c r="H124" s="69" t="s">
        <v>2732</v>
      </c>
      <c r="I124" s="69" t="s">
        <v>2554</v>
      </c>
      <c r="J124" s="69" t="s">
        <v>2750</v>
      </c>
      <c r="K124" s="66" t="s">
        <v>2751</v>
      </c>
      <c r="L124" s="72" t="s">
        <v>2723</v>
      </c>
      <c r="M124" s="72" t="s">
        <v>2752</v>
      </c>
      <c r="N124" s="3" t="s">
        <v>2753</v>
      </c>
      <c r="O124" s="4" t="s">
        <v>2754</v>
      </c>
      <c r="P124" s="4" t="s">
        <v>2059</v>
      </c>
      <c r="Q124" s="5" t="s">
        <v>2755</v>
      </c>
    </row>
    <row r="125" spans="2:17" ht="63" thickBot="1" x14ac:dyDescent="0.35">
      <c r="B125" s="7" t="s">
        <v>2756</v>
      </c>
      <c r="C125" s="14" t="s">
        <v>2757</v>
      </c>
      <c r="D125" s="14" t="s">
        <v>2049</v>
      </c>
      <c r="E125" s="14" t="s">
        <v>2758</v>
      </c>
      <c r="F125" s="14" t="s">
        <v>2759</v>
      </c>
      <c r="G125" s="68" t="s">
        <v>2760</v>
      </c>
      <c r="H125" s="317" t="s">
        <v>2732</v>
      </c>
      <c r="I125" s="317" t="s">
        <v>2554</v>
      </c>
      <c r="J125" s="317" t="s">
        <v>2761</v>
      </c>
      <c r="K125" s="66" t="s">
        <v>2762</v>
      </c>
      <c r="L125" s="70" t="s">
        <v>2763</v>
      </c>
      <c r="M125" s="70" t="s">
        <v>2764</v>
      </c>
      <c r="N125" s="3" t="s">
        <v>2765</v>
      </c>
      <c r="O125" s="4" t="s">
        <v>2766</v>
      </c>
      <c r="P125" s="4" t="s">
        <v>2059</v>
      </c>
      <c r="Q125" s="5" t="s">
        <v>2767</v>
      </c>
    </row>
    <row r="126" spans="2:17" ht="56.5" thickBot="1" x14ac:dyDescent="0.35">
      <c r="B126" s="7" t="s">
        <v>2768</v>
      </c>
      <c r="C126" s="14" t="s">
        <v>2757</v>
      </c>
      <c r="D126" s="14" t="s">
        <v>2049</v>
      </c>
      <c r="E126" s="14" t="s">
        <v>2769</v>
      </c>
      <c r="F126" s="14" t="s">
        <v>2770</v>
      </c>
      <c r="G126" s="68" t="s">
        <v>2771</v>
      </c>
      <c r="H126" s="69" t="s">
        <v>2772</v>
      </c>
      <c r="I126" s="69" t="s">
        <v>1833</v>
      </c>
      <c r="J126" s="69" t="s">
        <v>2773</v>
      </c>
      <c r="K126" s="66" t="s">
        <v>2774</v>
      </c>
      <c r="L126" s="72" t="s">
        <v>2775</v>
      </c>
      <c r="M126" s="72" t="s">
        <v>2776</v>
      </c>
      <c r="N126" s="3" t="s">
        <v>2777</v>
      </c>
      <c r="O126" s="4" t="s">
        <v>2778</v>
      </c>
      <c r="P126" s="4" t="s">
        <v>2059</v>
      </c>
      <c r="Q126" s="5" t="s">
        <v>2779</v>
      </c>
    </row>
    <row r="127" spans="2:17" ht="58.5" thickBot="1" x14ac:dyDescent="0.35">
      <c r="B127" s="7" t="s">
        <v>2780</v>
      </c>
      <c r="C127" s="14" t="s">
        <v>2781</v>
      </c>
      <c r="D127" s="14" t="s">
        <v>2049</v>
      </c>
      <c r="E127" s="14" t="s">
        <v>2782</v>
      </c>
      <c r="F127" s="14" t="s">
        <v>2783</v>
      </c>
      <c r="G127" s="68" t="s">
        <v>2784</v>
      </c>
      <c r="H127" s="317" t="s">
        <v>2775</v>
      </c>
      <c r="I127" s="317" t="s">
        <v>2499</v>
      </c>
      <c r="J127" s="317" t="s">
        <v>2776</v>
      </c>
      <c r="K127" s="66" t="s">
        <v>2785</v>
      </c>
      <c r="L127" s="2"/>
      <c r="M127" s="2"/>
      <c r="N127" s="3" t="s">
        <v>2786</v>
      </c>
      <c r="O127" s="4" t="s">
        <v>2778</v>
      </c>
      <c r="P127" s="4" t="s">
        <v>2059</v>
      </c>
      <c r="Q127" s="5" t="s">
        <v>2787</v>
      </c>
    </row>
    <row r="128" spans="2:17" ht="50.5" thickBot="1" x14ac:dyDescent="0.35">
      <c r="B128" s="7" t="s">
        <v>2788</v>
      </c>
      <c r="C128" s="14" t="s">
        <v>2789</v>
      </c>
      <c r="D128" s="14" t="s">
        <v>2049</v>
      </c>
      <c r="E128" s="14" t="s">
        <v>2790</v>
      </c>
      <c r="F128" s="14" t="s">
        <v>2791</v>
      </c>
      <c r="G128" s="68" t="s">
        <v>2792</v>
      </c>
      <c r="H128" s="69" t="s">
        <v>2793</v>
      </c>
      <c r="I128" s="69" t="s">
        <v>2499</v>
      </c>
      <c r="J128" s="69" t="s">
        <v>2794</v>
      </c>
      <c r="K128" s="66" t="s">
        <v>2795</v>
      </c>
      <c r="L128" s="70" t="s">
        <v>2793</v>
      </c>
      <c r="M128" s="70" t="s">
        <v>2794</v>
      </c>
      <c r="N128" s="3" t="s">
        <v>2796</v>
      </c>
      <c r="O128" s="4" t="s">
        <v>2797</v>
      </c>
      <c r="P128" s="4" t="s">
        <v>2059</v>
      </c>
      <c r="Q128" s="5" t="s">
        <v>2798</v>
      </c>
    </row>
    <row r="129" spans="2:17" ht="50.5" thickBot="1" x14ac:dyDescent="0.35">
      <c r="B129" s="7" t="s">
        <v>2799</v>
      </c>
      <c r="C129" s="14" t="s">
        <v>2800</v>
      </c>
      <c r="D129" s="14" t="s">
        <v>2801</v>
      </c>
      <c r="E129" s="14" t="s">
        <v>2802</v>
      </c>
      <c r="F129" s="14" t="s">
        <v>2803</v>
      </c>
      <c r="G129" s="68" t="s">
        <v>2804</v>
      </c>
      <c r="H129" s="317" t="s">
        <v>2793</v>
      </c>
      <c r="I129" s="317" t="s">
        <v>2499</v>
      </c>
      <c r="J129" s="317" t="s">
        <v>2805</v>
      </c>
      <c r="K129" s="66" t="s">
        <v>2806</v>
      </c>
      <c r="L129" s="72" t="s">
        <v>2793</v>
      </c>
      <c r="M129" s="72" t="s">
        <v>2805</v>
      </c>
      <c r="N129" s="3" t="s">
        <v>2807</v>
      </c>
      <c r="O129" s="4" t="s">
        <v>2797</v>
      </c>
      <c r="P129" s="4" t="s">
        <v>2196</v>
      </c>
      <c r="Q129" s="5" t="s">
        <v>2808</v>
      </c>
    </row>
    <row r="130" spans="2:17" ht="38" thickBot="1" x14ac:dyDescent="0.35">
      <c r="B130" s="7" t="s">
        <v>2809</v>
      </c>
      <c r="C130" s="14" t="s">
        <v>2810</v>
      </c>
      <c r="D130" s="14" t="s">
        <v>2049</v>
      </c>
      <c r="E130" s="14" t="s">
        <v>2811</v>
      </c>
      <c r="F130" s="14" t="s">
        <v>2812</v>
      </c>
      <c r="G130" s="68" t="s">
        <v>2813</v>
      </c>
      <c r="H130" s="69" t="s">
        <v>2814</v>
      </c>
      <c r="I130" s="69" t="s">
        <v>2499</v>
      </c>
      <c r="J130" s="69" t="s">
        <v>2815</v>
      </c>
      <c r="K130" s="66" t="s">
        <v>2816</v>
      </c>
      <c r="L130" s="70" t="s">
        <v>2814</v>
      </c>
      <c r="M130" s="70" t="s">
        <v>2815</v>
      </c>
      <c r="N130" s="3" t="s">
        <v>2817</v>
      </c>
      <c r="O130" s="4" t="s">
        <v>2797</v>
      </c>
      <c r="P130" s="4" t="s">
        <v>2179</v>
      </c>
      <c r="Q130" s="5" t="s">
        <v>2818</v>
      </c>
    </row>
    <row r="131" spans="2:17" ht="44" thickBot="1" x14ac:dyDescent="0.35">
      <c r="B131" s="7" t="s">
        <v>2819</v>
      </c>
      <c r="C131" s="14" t="s">
        <v>2810</v>
      </c>
      <c r="D131" s="14" t="s">
        <v>2049</v>
      </c>
      <c r="E131" s="14" t="s">
        <v>2820</v>
      </c>
      <c r="F131" s="14" t="s">
        <v>2821</v>
      </c>
      <c r="G131" s="68" t="s">
        <v>2822</v>
      </c>
      <c r="H131" s="317" t="s">
        <v>2823</v>
      </c>
      <c r="I131" s="317" t="s">
        <v>2499</v>
      </c>
      <c r="J131" s="317" t="s">
        <v>2824</v>
      </c>
      <c r="K131" s="66" t="s">
        <v>2825</v>
      </c>
      <c r="L131" s="72" t="s">
        <v>2823</v>
      </c>
      <c r="M131" s="72" t="s">
        <v>2824</v>
      </c>
      <c r="N131" s="3" t="s">
        <v>2826</v>
      </c>
      <c r="O131" s="4" t="s">
        <v>2797</v>
      </c>
      <c r="P131" s="4" t="s">
        <v>2179</v>
      </c>
      <c r="Q131" s="5" t="s">
        <v>2827</v>
      </c>
    </row>
    <row r="132" spans="2:17" ht="44" thickBot="1" x14ac:dyDescent="0.35">
      <c r="B132" s="7" t="s">
        <v>2828</v>
      </c>
      <c r="C132" s="14" t="s">
        <v>2810</v>
      </c>
      <c r="D132" s="14" t="s">
        <v>2049</v>
      </c>
      <c r="E132" s="14" t="s">
        <v>2829</v>
      </c>
      <c r="F132" s="14" t="s">
        <v>2830</v>
      </c>
      <c r="G132" s="68" t="s">
        <v>2831</v>
      </c>
      <c r="H132" s="69" t="s">
        <v>2832</v>
      </c>
      <c r="I132" s="69" t="s">
        <v>2499</v>
      </c>
      <c r="J132" s="69" t="s">
        <v>2833</v>
      </c>
      <c r="K132" s="66" t="s">
        <v>2834</v>
      </c>
      <c r="L132" s="70" t="s">
        <v>2835</v>
      </c>
      <c r="M132" s="70" t="s">
        <v>2836</v>
      </c>
      <c r="N132" s="3" t="s">
        <v>2837</v>
      </c>
      <c r="O132" s="4" t="s">
        <v>2838</v>
      </c>
      <c r="P132" s="4" t="s">
        <v>2059</v>
      </c>
      <c r="Q132" s="5" t="s">
        <v>2839</v>
      </c>
    </row>
    <row r="133" spans="2:17" ht="73" thickBot="1" x14ac:dyDescent="0.35">
      <c r="B133" s="7" t="s">
        <v>2840</v>
      </c>
      <c r="C133" s="14" t="s">
        <v>2810</v>
      </c>
      <c r="D133" s="14" t="s">
        <v>2049</v>
      </c>
      <c r="E133" s="14" t="s">
        <v>2841</v>
      </c>
      <c r="F133" s="14" t="s">
        <v>2842</v>
      </c>
      <c r="G133" s="68" t="s">
        <v>2843</v>
      </c>
      <c r="H133" s="317" t="s">
        <v>2832</v>
      </c>
      <c r="I133" s="317" t="s">
        <v>2499</v>
      </c>
      <c r="J133" s="317" t="s">
        <v>2844</v>
      </c>
      <c r="K133" s="66" t="s">
        <v>2845</v>
      </c>
      <c r="L133" s="72" t="s">
        <v>2835</v>
      </c>
      <c r="M133" s="72" t="s">
        <v>2846</v>
      </c>
      <c r="N133" s="3" t="s">
        <v>2847</v>
      </c>
      <c r="O133" s="4" t="s">
        <v>2838</v>
      </c>
      <c r="P133" s="4" t="s">
        <v>2059</v>
      </c>
      <c r="Q133" s="5" t="s">
        <v>2848</v>
      </c>
    </row>
    <row r="134" spans="2:17" ht="72.5" x14ac:dyDescent="0.3">
      <c r="B134" s="7" t="s">
        <v>2849</v>
      </c>
      <c r="C134" s="14" t="s">
        <v>2810</v>
      </c>
      <c r="D134" s="14" t="s">
        <v>2049</v>
      </c>
      <c r="E134" s="13" t="s">
        <v>2850</v>
      </c>
      <c r="F134" s="14" t="s">
        <v>2851</v>
      </c>
      <c r="G134" s="68" t="s">
        <v>2852</v>
      </c>
      <c r="H134" s="69" t="s">
        <v>2853</v>
      </c>
      <c r="I134" s="69" t="s">
        <v>2054</v>
      </c>
      <c r="J134" s="69" t="s">
        <v>2854</v>
      </c>
      <c r="K134" s="66" t="s">
        <v>2855</v>
      </c>
      <c r="L134" s="70" t="s">
        <v>2853</v>
      </c>
      <c r="M134" s="70" t="s">
        <v>2854</v>
      </c>
    </row>
    <row r="135" spans="2:17" ht="58" x14ac:dyDescent="0.3">
      <c r="B135" s="7" t="s">
        <v>2856</v>
      </c>
      <c r="C135" s="14" t="s">
        <v>2810</v>
      </c>
      <c r="D135" s="14" t="s">
        <v>2049</v>
      </c>
      <c r="E135" s="14" t="s">
        <v>2857</v>
      </c>
      <c r="F135" s="14" t="s">
        <v>2858</v>
      </c>
      <c r="G135" s="68" t="s">
        <v>2859</v>
      </c>
      <c r="H135" s="317" t="s">
        <v>2853</v>
      </c>
      <c r="I135" s="317" t="s">
        <v>2392</v>
      </c>
      <c r="J135" s="317" t="s">
        <v>2860</v>
      </c>
      <c r="K135" s="66" t="s">
        <v>2861</v>
      </c>
      <c r="L135" s="72" t="s">
        <v>2853</v>
      </c>
      <c r="M135" s="72" t="s">
        <v>2862</v>
      </c>
    </row>
    <row r="136" spans="2:17" ht="42" x14ac:dyDescent="0.3">
      <c r="B136" s="7"/>
      <c r="C136" s="14"/>
      <c r="D136" s="14"/>
      <c r="E136" s="14"/>
      <c r="F136" s="14"/>
      <c r="G136" s="68" t="s">
        <v>2863</v>
      </c>
      <c r="H136" s="69" t="s">
        <v>2853</v>
      </c>
      <c r="I136" s="69" t="s">
        <v>2054</v>
      </c>
      <c r="J136" s="69" t="s">
        <v>2864</v>
      </c>
      <c r="K136" s="66" t="s">
        <v>2865</v>
      </c>
      <c r="L136" s="70" t="s">
        <v>2853</v>
      </c>
      <c r="M136" s="70" t="s">
        <v>2864</v>
      </c>
    </row>
    <row r="137" spans="2:17" ht="42" x14ac:dyDescent="0.3">
      <c r="B137" s="7"/>
      <c r="C137" s="14"/>
      <c r="D137" s="14"/>
      <c r="E137" s="14"/>
      <c r="F137" s="14"/>
      <c r="G137" s="68" t="s">
        <v>2866</v>
      </c>
      <c r="H137" s="317" t="s">
        <v>2853</v>
      </c>
      <c r="I137" s="317" t="s">
        <v>2054</v>
      </c>
      <c r="J137" s="317" t="s">
        <v>2867</v>
      </c>
      <c r="K137" s="66" t="s">
        <v>2868</v>
      </c>
      <c r="L137" s="72" t="s">
        <v>2853</v>
      </c>
      <c r="M137" s="72" t="s">
        <v>2867</v>
      </c>
    </row>
    <row r="138" spans="2:17" ht="37.5" x14ac:dyDescent="0.3">
      <c r="B138" s="7"/>
      <c r="C138" s="14"/>
      <c r="D138" s="14"/>
      <c r="E138" s="14"/>
      <c r="F138" s="14"/>
      <c r="G138" s="68" t="s">
        <v>2869</v>
      </c>
      <c r="H138" s="69" t="s">
        <v>2870</v>
      </c>
      <c r="I138" s="69" t="s">
        <v>2054</v>
      </c>
      <c r="J138" s="69" t="s">
        <v>2871</v>
      </c>
      <c r="K138" s="66" t="s">
        <v>2872</v>
      </c>
      <c r="L138" s="70" t="s">
        <v>2870</v>
      </c>
      <c r="M138" s="70" t="s">
        <v>2871</v>
      </c>
    </row>
    <row r="139" spans="2:17" ht="37.5" x14ac:dyDescent="0.3">
      <c r="B139" s="7"/>
      <c r="C139" s="14"/>
      <c r="D139" s="14"/>
      <c r="E139" s="14"/>
      <c r="F139" s="14"/>
      <c r="G139" s="68" t="s">
        <v>2873</v>
      </c>
      <c r="H139" s="317" t="s">
        <v>2870</v>
      </c>
      <c r="I139" s="317" t="s">
        <v>2054</v>
      </c>
      <c r="J139" s="317" t="s">
        <v>2874</v>
      </c>
      <c r="K139" s="66" t="s">
        <v>2875</v>
      </c>
      <c r="L139" s="72" t="s">
        <v>2870</v>
      </c>
      <c r="M139" s="72" t="s">
        <v>2876</v>
      </c>
    </row>
    <row r="140" spans="2:17" ht="50" x14ac:dyDescent="0.3">
      <c r="B140" s="7"/>
      <c r="C140" s="14"/>
      <c r="D140" s="14"/>
      <c r="E140" s="14"/>
      <c r="F140" s="14"/>
      <c r="G140" s="68" t="s">
        <v>2877</v>
      </c>
      <c r="H140" s="69" t="s">
        <v>2878</v>
      </c>
      <c r="I140" s="69" t="s">
        <v>2054</v>
      </c>
      <c r="J140" s="69" t="s">
        <v>2879</v>
      </c>
      <c r="K140" s="66" t="s">
        <v>2880</v>
      </c>
      <c r="L140" s="70" t="s">
        <v>2881</v>
      </c>
      <c r="M140" s="70" t="s">
        <v>2879</v>
      </c>
    </row>
    <row r="141" spans="2:17" ht="50" x14ac:dyDescent="0.3">
      <c r="B141" s="7"/>
      <c r="C141" s="14"/>
      <c r="D141" s="14"/>
      <c r="E141" s="14"/>
      <c r="F141" s="14"/>
      <c r="G141" s="68" t="s">
        <v>2882</v>
      </c>
      <c r="H141" s="317" t="s">
        <v>2883</v>
      </c>
      <c r="I141" s="317" t="s">
        <v>2054</v>
      </c>
      <c r="J141" s="317" t="s">
        <v>2884</v>
      </c>
      <c r="K141" s="66" t="s">
        <v>2885</v>
      </c>
      <c r="L141" s="72" t="s">
        <v>2886</v>
      </c>
      <c r="M141" s="72" t="s">
        <v>2884</v>
      </c>
    </row>
    <row r="142" spans="2:17" ht="50" x14ac:dyDescent="0.3">
      <c r="B142" s="7"/>
      <c r="C142" s="14"/>
      <c r="D142" s="14"/>
      <c r="E142" s="14"/>
      <c r="F142" s="14"/>
      <c r="G142" s="68" t="s">
        <v>2887</v>
      </c>
      <c r="H142" s="69" t="s">
        <v>2883</v>
      </c>
      <c r="I142" s="69" t="s">
        <v>2054</v>
      </c>
      <c r="J142" s="69" t="s">
        <v>2888</v>
      </c>
      <c r="K142" s="66" t="s">
        <v>2889</v>
      </c>
      <c r="L142" s="70" t="s">
        <v>2886</v>
      </c>
      <c r="M142" s="70" t="s">
        <v>2888</v>
      </c>
    </row>
    <row r="143" spans="2:17" ht="29" x14ac:dyDescent="0.3">
      <c r="B143" s="7"/>
      <c r="C143" s="14"/>
      <c r="D143" s="14"/>
      <c r="E143" s="14"/>
      <c r="F143" s="14"/>
      <c r="G143" s="68" t="s">
        <v>2890</v>
      </c>
      <c r="H143" s="317" t="s">
        <v>2891</v>
      </c>
      <c r="I143" s="317" t="s">
        <v>2054</v>
      </c>
      <c r="J143" s="317" t="s">
        <v>2892</v>
      </c>
      <c r="K143" s="66" t="s">
        <v>2893</v>
      </c>
      <c r="L143" s="72" t="s">
        <v>2891</v>
      </c>
      <c r="M143" s="72" t="s">
        <v>2892</v>
      </c>
    </row>
    <row r="144" spans="2:17" ht="28" x14ac:dyDescent="0.3">
      <c r="B144" s="7"/>
      <c r="C144" s="14"/>
      <c r="D144" s="14"/>
      <c r="E144" s="14"/>
      <c r="F144" s="14"/>
      <c r="G144" s="68" t="s">
        <v>2894</v>
      </c>
      <c r="H144" s="69" t="s">
        <v>2895</v>
      </c>
      <c r="I144" s="69" t="s">
        <v>2054</v>
      </c>
      <c r="J144" s="69" t="s">
        <v>2896</v>
      </c>
      <c r="K144" s="2"/>
      <c r="L144" s="70" t="s">
        <v>2895</v>
      </c>
      <c r="M144" s="70" t="s">
        <v>2896</v>
      </c>
    </row>
    <row r="145" spans="2:16" ht="14.5" x14ac:dyDescent="0.3">
      <c r="B145" s="472" t="s">
        <v>2897</v>
      </c>
      <c r="C145" s="472"/>
      <c r="D145" s="472"/>
      <c r="E145" s="472"/>
      <c r="F145" s="12"/>
      <c r="G145" s="479" t="s">
        <v>2898</v>
      </c>
      <c r="H145" s="479"/>
      <c r="I145" s="479"/>
      <c r="J145" s="479"/>
      <c r="K145" s="475" t="s">
        <v>2899</v>
      </c>
      <c r="L145" s="475"/>
      <c r="M145" s="475"/>
      <c r="N145" s="475" t="s">
        <v>2899</v>
      </c>
      <c r="O145" s="475"/>
      <c r="P145" s="475"/>
    </row>
    <row r="146" spans="2:16" ht="43.5" x14ac:dyDescent="0.3">
      <c r="B146" s="7" t="s">
        <v>2900</v>
      </c>
      <c r="C146" s="14" t="s">
        <v>2901</v>
      </c>
      <c r="D146" s="14" t="s">
        <v>1843</v>
      </c>
      <c r="E146" s="14" t="s">
        <v>2902</v>
      </c>
      <c r="F146" s="13" t="s">
        <v>2903</v>
      </c>
      <c r="G146" s="68" t="s">
        <v>2904</v>
      </c>
      <c r="H146" s="69" t="s">
        <v>2905</v>
      </c>
      <c r="I146" s="69" t="s">
        <v>2906</v>
      </c>
      <c r="J146" s="69" t="s">
        <v>2907</v>
      </c>
      <c r="K146" s="66" t="s">
        <v>2908</v>
      </c>
      <c r="L146" s="70" t="s">
        <v>2909</v>
      </c>
      <c r="M146" s="70" t="s">
        <v>2910</v>
      </c>
    </row>
    <row r="147" spans="2:16" ht="43.5" x14ac:dyDescent="0.3">
      <c r="B147" s="7" t="s">
        <v>2911</v>
      </c>
      <c r="C147" s="14" t="s">
        <v>2901</v>
      </c>
      <c r="D147" s="14" t="s">
        <v>1843</v>
      </c>
      <c r="E147" s="14" t="s">
        <v>2912</v>
      </c>
      <c r="F147" s="13" t="s">
        <v>2913</v>
      </c>
      <c r="G147" s="68" t="s">
        <v>2914</v>
      </c>
      <c r="H147" s="317" t="s">
        <v>2905</v>
      </c>
      <c r="I147" s="317" t="s">
        <v>2906</v>
      </c>
      <c r="J147" s="317" t="s">
        <v>2915</v>
      </c>
      <c r="K147" s="66" t="s">
        <v>2916</v>
      </c>
      <c r="L147" s="72" t="s">
        <v>2909</v>
      </c>
      <c r="M147" s="72" t="s">
        <v>2917</v>
      </c>
    </row>
    <row r="148" spans="2:16" ht="43.5" x14ac:dyDescent="0.3">
      <c r="B148" s="7" t="s">
        <v>2918</v>
      </c>
      <c r="C148" s="14" t="s">
        <v>2901</v>
      </c>
      <c r="D148" s="14" t="s">
        <v>1843</v>
      </c>
      <c r="E148" s="14" t="s">
        <v>2919</v>
      </c>
      <c r="F148" s="14" t="s">
        <v>2920</v>
      </c>
      <c r="G148" s="68" t="s">
        <v>2921</v>
      </c>
      <c r="H148" s="69" t="s">
        <v>2905</v>
      </c>
      <c r="I148" s="69" t="s">
        <v>2906</v>
      </c>
      <c r="J148" s="69" t="s">
        <v>2922</v>
      </c>
      <c r="K148" s="66" t="s">
        <v>2923</v>
      </c>
      <c r="L148" s="70" t="s">
        <v>2909</v>
      </c>
      <c r="M148" s="70" t="s">
        <v>2922</v>
      </c>
    </row>
    <row r="149" spans="2:16" ht="37.5" x14ac:dyDescent="0.3">
      <c r="B149" s="7" t="s">
        <v>2924</v>
      </c>
      <c r="C149" s="14" t="s">
        <v>2925</v>
      </c>
      <c r="D149" s="14" t="s">
        <v>1843</v>
      </c>
      <c r="E149" s="14" t="s">
        <v>2926</v>
      </c>
      <c r="F149" s="14" t="s">
        <v>2927</v>
      </c>
      <c r="G149" s="68" t="s">
        <v>2928</v>
      </c>
      <c r="H149" s="317" t="s">
        <v>2905</v>
      </c>
      <c r="I149" s="317" t="s">
        <v>2906</v>
      </c>
      <c r="J149" s="317" t="s">
        <v>2929</v>
      </c>
      <c r="K149" s="66" t="s">
        <v>2930</v>
      </c>
      <c r="L149" s="72" t="s">
        <v>2909</v>
      </c>
      <c r="M149" s="72" t="s">
        <v>2929</v>
      </c>
    </row>
    <row r="150" spans="2:16" ht="37.5" x14ac:dyDescent="0.3">
      <c r="B150" s="7" t="s">
        <v>2931</v>
      </c>
      <c r="C150" s="14" t="s">
        <v>2932</v>
      </c>
      <c r="D150" s="14" t="s">
        <v>2933</v>
      </c>
      <c r="E150" s="13" t="s">
        <v>2934</v>
      </c>
      <c r="F150" s="14" t="s">
        <v>2935</v>
      </c>
      <c r="G150" s="68" t="s">
        <v>2936</v>
      </c>
      <c r="H150" s="69" t="s">
        <v>2905</v>
      </c>
      <c r="I150" s="69" t="s">
        <v>2906</v>
      </c>
      <c r="J150" s="69" t="s">
        <v>2937</v>
      </c>
      <c r="K150" s="66" t="s">
        <v>2938</v>
      </c>
      <c r="L150" s="70" t="s">
        <v>2909</v>
      </c>
      <c r="M150" s="70" t="s">
        <v>2937</v>
      </c>
    </row>
    <row r="151" spans="2:16" ht="29" x14ac:dyDescent="0.3">
      <c r="B151" s="7" t="s">
        <v>2939</v>
      </c>
      <c r="C151" s="13" t="s">
        <v>2932</v>
      </c>
      <c r="D151" s="14" t="s">
        <v>2933</v>
      </c>
      <c r="E151" s="13" t="s">
        <v>2940</v>
      </c>
      <c r="F151" s="13" t="s">
        <v>2941</v>
      </c>
      <c r="G151" s="68" t="s">
        <v>2942</v>
      </c>
      <c r="H151" s="317" t="s">
        <v>2943</v>
      </c>
      <c r="I151" s="317" t="s">
        <v>1833</v>
      </c>
      <c r="J151" s="317" t="s">
        <v>2944</v>
      </c>
      <c r="K151" s="66" t="s">
        <v>2945</v>
      </c>
      <c r="L151" s="72" t="s">
        <v>2946</v>
      </c>
      <c r="M151" s="72" t="s">
        <v>2944</v>
      </c>
    </row>
    <row r="152" spans="2:16" ht="50" x14ac:dyDescent="0.3">
      <c r="B152" s="7" t="s">
        <v>2947</v>
      </c>
      <c r="C152" s="14" t="s">
        <v>2932</v>
      </c>
      <c r="D152" s="14" t="s">
        <v>2933</v>
      </c>
      <c r="E152" s="14" t="s">
        <v>2948</v>
      </c>
      <c r="F152" s="14" t="s">
        <v>2949</v>
      </c>
      <c r="G152" s="68" t="s">
        <v>2950</v>
      </c>
      <c r="H152" s="69" t="s">
        <v>2943</v>
      </c>
      <c r="I152" s="69" t="s">
        <v>1833</v>
      </c>
      <c r="J152" s="69" t="s">
        <v>2951</v>
      </c>
      <c r="K152" s="66" t="s">
        <v>2952</v>
      </c>
      <c r="L152" s="70" t="s">
        <v>2946</v>
      </c>
      <c r="M152" s="70" t="s">
        <v>2953</v>
      </c>
    </row>
    <row r="153" spans="2:16" ht="43.5" x14ac:dyDescent="0.3">
      <c r="B153" s="7" t="s">
        <v>2954</v>
      </c>
      <c r="C153" s="14" t="s">
        <v>2932</v>
      </c>
      <c r="D153" s="14" t="s">
        <v>2933</v>
      </c>
      <c r="E153" s="13" t="s">
        <v>2955</v>
      </c>
      <c r="F153" s="13" t="s">
        <v>2956</v>
      </c>
      <c r="G153" s="68" t="s">
        <v>2957</v>
      </c>
      <c r="H153" s="317" t="s">
        <v>2943</v>
      </c>
      <c r="I153" s="317" t="s">
        <v>1833</v>
      </c>
      <c r="J153" s="317" t="s">
        <v>2958</v>
      </c>
      <c r="K153" s="66" t="s">
        <v>2959</v>
      </c>
      <c r="L153" s="72" t="s">
        <v>2946</v>
      </c>
      <c r="M153" s="72" t="s">
        <v>2960</v>
      </c>
    </row>
    <row r="154" spans="2:16" ht="29" x14ac:dyDescent="0.3">
      <c r="B154" s="7" t="s">
        <v>2961</v>
      </c>
      <c r="C154" s="14" t="s">
        <v>2962</v>
      </c>
      <c r="D154" s="14" t="s">
        <v>1843</v>
      </c>
      <c r="E154" s="13" t="s">
        <v>2963</v>
      </c>
      <c r="F154" s="13" t="s">
        <v>2964</v>
      </c>
      <c r="G154" s="68" t="s">
        <v>2965</v>
      </c>
      <c r="H154" s="69" t="s">
        <v>2966</v>
      </c>
      <c r="I154" s="69" t="s">
        <v>1833</v>
      </c>
      <c r="J154" s="69" t="s">
        <v>2967</v>
      </c>
      <c r="K154" s="66" t="s">
        <v>2968</v>
      </c>
      <c r="L154" s="70" t="s">
        <v>2969</v>
      </c>
      <c r="M154" s="70" t="s">
        <v>2967</v>
      </c>
    </row>
    <row r="155" spans="2:16" ht="56" x14ac:dyDescent="0.3">
      <c r="B155" s="7" t="s">
        <v>2970</v>
      </c>
      <c r="C155" s="14" t="s">
        <v>2962</v>
      </c>
      <c r="D155" s="14" t="s">
        <v>1843</v>
      </c>
      <c r="E155" s="14" t="s">
        <v>2971</v>
      </c>
      <c r="F155" s="14" t="s">
        <v>2972</v>
      </c>
      <c r="G155" s="68" t="s">
        <v>2973</v>
      </c>
      <c r="H155" s="317" t="s">
        <v>2966</v>
      </c>
      <c r="I155" s="317" t="s">
        <v>1833</v>
      </c>
      <c r="J155" s="317" t="s">
        <v>2974</v>
      </c>
      <c r="K155" s="66" t="s">
        <v>2975</v>
      </c>
      <c r="L155" s="72" t="s">
        <v>2969</v>
      </c>
      <c r="M155" s="72" t="s">
        <v>2976</v>
      </c>
    </row>
    <row r="156" spans="2:16" ht="43.5" x14ac:dyDescent="0.3">
      <c r="B156" s="7" t="s">
        <v>2977</v>
      </c>
      <c r="C156" s="14" t="s">
        <v>2962</v>
      </c>
      <c r="D156" s="14" t="s">
        <v>1843</v>
      </c>
      <c r="E156" s="14" t="s">
        <v>2978</v>
      </c>
      <c r="F156" s="14" t="s">
        <v>2979</v>
      </c>
      <c r="G156" s="68" t="s">
        <v>2980</v>
      </c>
      <c r="H156" s="69" t="s">
        <v>2966</v>
      </c>
      <c r="I156" s="69" t="s">
        <v>1833</v>
      </c>
      <c r="J156" s="69" t="s">
        <v>2981</v>
      </c>
      <c r="K156" s="66" t="s">
        <v>2982</v>
      </c>
      <c r="L156" s="70" t="s">
        <v>2969</v>
      </c>
      <c r="M156" s="70" t="s">
        <v>2981</v>
      </c>
    </row>
    <row r="157" spans="2:16" ht="29" x14ac:dyDescent="0.3">
      <c r="B157" s="7" t="s">
        <v>2983</v>
      </c>
      <c r="C157" s="14" t="s">
        <v>2962</v>
      </c>
      <c r="D157" s="14" t="s">
        <v>1843</v>
      </c>
      <c r="E157" s="14" t="s">
        <v>2984</v>
      </c>
      <c r="F157" s="14" t="s">
        <v>2985</v>
      </c>
      <c r="G157" s="68" t="s">
        <v>2986</v>
      </c>
      <c r="H157" s="317" t="s">
        <v>2987</v>
      </c>
      <c r="I157" s="317" t="s">
        <v>2988</v>
      </c>
      <c r="J157" s="317" t="s">
        <v>2989</v>
      </c>
      <c r="K157" s="66" t="s">
        <v>2990</v>
      </c>
      <c r="L157" s="72" t="s">
        <v>2991</v>
      </c>
      <c r="M157" s="72" t="s">
        <v>2989</v>
      </c>
    </row>
    <row r="158" spans="2:16" ht="29" x14ac:dyDescent="0.3">
      <c r="B158" s="7" t="s">
        <v>2992</v>
      </c>
      <c r="C158" s="14" t="s">
        <v>2993</v>
      </c>
      <c r="D158" s="14" t="s">
        <v>2933</v>
      </c>
      <c r="E158" s="14" t="s">
        <v>2994</v>
      </c>
      <c r="F158" s="14" t="s">
        <v>2995</v>
      </c>
      <c r="G158" s="68" t="s">
        <v>2996</v>
      </c>
      <c r="H158" s="69" t="s">
        <v>2987</v>
      </c>
      <c r="I158" s="69" t="s">
        <v>2988</v>
      </c>
      <c r="J158" s="69" t="s">
        <v>2997</v>
      </c>
      <c r="K158" s="66" t="s">
        <v>2998</v>
      </c>
      <c r="L158" s="70" t="s">
        <v>2991</v>
      </c>
      <c r="M158" s="70" t="s">
        <v>2997</v>
      </c>
    </row>
    <row r="159" spans="2:16" ht="43.5" x14ac:dyDescent="0.3">
      <c r="B159" s="7" t="s">
        <v>2999</v>
      </c>
      <c r="C159" s="14" t="s">
        <v>2993</v>
      </c>
      <c r="D159" s="14" t="s">
        <v>2933</v>
      </c>
      <c r="E159" s="14" t="s">
        <v>3000</v>
      </c>
      <c r="F159" s="14" t="s">
        <v>3001</v>
      </c>
      <c r="G159" s="68" t="s">
        <v>3002</v>
      </c>
      <c r="H159" s="317" t="s">
        <v>2987</v>
      </c>
      <c r="I159" s="317" t="s">
        <v>2988</v>
      </c>
      <c r="J159" s="317" t="s">
        <v>3003</v>
      </c>
      <c r="K159" s="66" t="s">
        <v>3004</v>
      </c>
      <c r="L159" s="72" t="s">
        <v>2991</v>
      </c>
      <c r="M159" s="72" t="s">
        <v>3003</v>
      </c>
    </row>
    <row r="160" spans="2:16" ht="42" x14ac:dyDescent="0.3">
      <c r="B160" s="7"/>
      <c r="C160" s="14"/>
      <c r="D160" s="14"/>
      <c r="E160" s="14"/>
      <c r="F160" s="14"/>
      <c r="G160" s="68" t="s">
        <v>3005</v>
      </c>
      <c r="H160" s="69" t="s">
        <v>2987</v>
      </c>
      <c r="I160" s="69" t="s">
        <v>2988</v>
      </c>
      <c r="J160" s="69" t="s">
        <v>3006</v>
      </c>
      <c r="K160" s="66" t="s">
        <v>3007</v>
      </c>
      <c r="L160" s="70" t="s">
        <v>2991</v>
      </c>
      <c r="M160" s="70" t="s">
        <v>3008</v>
      </c>
    </row>
    <row r="161" spans="2:16" ht="37.5" x14ac:dyDescent="0.3">
      <c r="B161" s="7"/>
      <c r="C161" s="14"/>
      <c r="D161" s="14"/>
      <c r="E161" s="14"/>
      <c r="F161" s="14"/>
      <c r="G161" s="68" t="s">
        <v>3009</v>
      </c>
      <c r="H161" s="317" t="s">
        <v>3010</v>
      </c>
      <c r="I161" s="317" t="s">
        <v>2906</v>
      </c>
      <c r="J161" s="317" t="s">
        <v>3011</v>
      </c>
      <c r="K161" s="66" t="s">
        <v>3012</v>
      </c>
      <c r="L161" s="72" t="s">
        <v>3013</v>
      </c>
      <c r="M161" s="72" t="s">
        <v>3014</v>
      </c>
    </row>
    <row r="162" spans="2:16" ht="50" x14ac:dyDescent="0.3">
      <c r="B162" s="7"/>
      <c r="C162" s="14"/>
      <c r="D162" s="14"/>
      <c r="E162" s="14"/>
      <c r="F162" s="14"/>
      <c r="G162" s="68" t="s">
        <v>3015</v>
      </c>
      <c r="H162" s="69" t="s">
        <v>3016</v>
      </c>
      <c r="I162" s="69" t="s">
        <v>1833</v>
      </c>
      <c r="J162" s="69" t="s">
        <v>3017</v>
      </c>
      <c r="K162" s="66" t="s">
        <v>3018</v>
      </c>
      <c r="L162" s="70" t="s">
        <v>3019</v>
      </c>
      <c r="M162" s="70" t="s">
        <v>3017</v>
      </c>
    </row>
    <row r="163" spans="2:16" ht="29" x14ac:dyDescent="0.3">
      <c r="B163" s="7"/>
      <c r="C163" s="14"/>
      <c r="D163" s="14"/>
      <c r="E163" s="14"/>
      <c r="F163" s="14"/>
      <c r="G163" s="68" t="s">
        <v>3020</v>
      </c>
      <c r="H163" s="317" t="s">
        <v>3016</v>
      </c>
      <c r="I163" s="317" t="s">
        <v>1833</v>
      </c>
      <c r="J163" s="317" t="s">
        <v>3021</v>
      </c>
      <c r="K163" s="66" t="s">
        <v>3022</v>
      </c>
      <c r="L163" s="72" t="s">
        <v>3019</v>
      </c>
      <c r="M163" s="72" t="s">
        <v>3021</v>
      </c>
    </row>
    <row r="164" spans="2:16" ht="50" x14ac:dyDescent="0.3">
      <c r="B164" s="7"/>
      <c r="C164" s="14"/>
      <c r="D164" s="14"/>
      <c r="E164" s="14"/>
      <c r="F164" s="14"/>
      <c r="G164" s="68" t="s">
        <v>3023</v>
      </c>
      <c r="H164" s="69" t="s">
        <v>3016</v>
      </c>
      <c r="I164" s="69" t="s">
        <v>1833</v>
      </c>
      <c r="J164" s="69" t="s">
        <v>3024</v>
      </c>
      <c r="K164" s="66" t="s">
        <v>3025</v>
      </c>
      <c r="L164" s="70" t="s">
        <v>3019</v>
      </c>
      <c r="M164" s="70" t="s">
        <v>3026</v>
      </c>
    </row>
    <row r="165" spans="2:16" ht="29" x14ac:dyDescent="0.3">
      <c r="B165" s="7"/>
      <c r="C165" s="14"/>
      <c r="D165" s="14"/>
      <c r="E165" s="14"/>
      <c r="F165" s="14"/>
      <c r="G165" s="68" t="s">
        <v>3027</v>
      </c>
      <c r="H165" s="317" t="s">
        <v>3016</v>
      </c>
      <c r="I165" s="317" t="s">
        <v>1833</v>
      </c>
      <c r="J165" s="317" t="s">
        <v>3028</v>
      </c>
      <c r="K165" s="66" t="s">
        <v>3029</v>
      </c>
      <c r="L165" s="72" t="s">
        <v>3019</v>
      </c>
      <c r="M165" s="72" t="s">
        <v>3030</v>
      </c>
    </row>
    <row r="166" spans="2:16" ht="29" x14ac:dyDescent="0.3">
      <c r="B166" s="7"/>
      <c r="C166" s="14"/>
      <c r="D166" s="14"/>
      <c r="E166" s="14"/>
      <c r="F166" s="14"/>
      <c r="G166" s="68" t="s">
        <v>3031</v>
      </c>
      <c r="H166" s="69" t="s">
        <v>3016</v>
      </c>
      <c r="I166" s="69" t="s">
        <v>1833</v>
      </c>
      <c r="J166" s="69" t="s">
        <v>3032</v>
      </c>
      <c r="K166" s="66" t="s">
        <v>3033</v>
      </c>
      <c r="L166" s="70" t="s">
        <v>3019</v>
      </c>
      <c r="M166" s="70" t="s">
        <v>3032</v>
      </c>
    </row>
    <row r="167" spans="2:16" ht="37.5" x14ac:dyDescent="0.3">
      <c r="B167" s="7"/>
      <c r="C167" s="14"/>
      <c r="D167" s="14"/>
      <c r="E167" s="14"/>
      <c r="F167" s="14"/>
      <c r="G167" s="68" t="s">
        <v>3034</v>
      </c>
      <c r="H167" s="317" t="s">
        <v>3035</v>
      </c>
      <c r="I167" s="317" t="s">
        <v>1833</v>
      </c>
      <c r="J167" s="317" t="s">
        <v>3036</v>
      </c>
      <c r="K167" s="66" t="s">
        <v>3037</v>
      </c>
      <c r="L167" s="72" t="s">
        <v>3038</v>
      </c>
      <c r="M167" s="72" t="s">
        <v>3036</v>
      </c>
    </row>
    <row r="168" spans="2:16" ht="37.5" x14ac:dyDescent="0.3">
      <c r="B168" s="7"/>
      <c r="C168" s="14"/>
      <c r="D168" s="14"/>
      <c r="E168" s="14"/>
      <c r="F168" s="14"/>
      <c r="G168" s="68" t="s">
        <v>3039</v>
      </c>
      <c r="H168" s="69" t="s">
        <v>3035</v>
      </c>
      <c r="I168" s="69" t="s">
        <v>1833</v>
      </c>
      <c r="J168" s="69" t="s">
        <v>3040</v>
      </c>
      <c r="K168" s="66" t="s">
        <v>3041</v>
      </c>
      <c r="L168" s="70" t="s">
        <v>3038</v>
      </c>
      <c r="M168" s="70" t="s">
        <v>3042</v>
      </c>
    </row>
    <row r="169" spans="2:16" ht="37.5" x14ac:dyDescent="0.3">
      <c r="B169" s="7"/>
      <c r="C169" s="14"/>
      <c r="D169" s="14"/>
      <c r="E169" s="14"/>
      <c r="F169" s="14"/>
      <c r="G169" s="68" t="s">
        <v>3043</v>
      </c>
      <c r="H169" s="317" t="s">
        <v>3035</v>
      </c>
      <c r="I169" s="317" t="s">
        <v>1833</v>
      </c>
      <c r="J169" s="317" t="s">
        <v>3044</v>
      </c>
      <c r="K169" s="66" t="s">
        <v>3045</v>
      </c>
      <c r="L169" s="72" t="s">
        <v>3038</v>
      </c>
      <c r="M169" s="72" t="s">
        <v>3044</v>
      </c>
    </row>
    <row r="170" spans="2:16" ht="42" x14ac:dyDescent="0.3">
      <c r="B170" s="7"/>
      <c r="C170" s="14"/>
      <c r="D170" s="14"/>
      <c r="E170" s="14"/>
      <c r="F170" s="14"/>
      <c r="G170" s="68" t="s">
        <v>3046</v>
      </c>
      <c r="H170" s="69" t="s">
        <v>3035</v>
      </c>
      <c r="I170" s="69" t="s">
        <v>1833</v>
      </c>
      <c r="J170" s="69" t="s">
        <v>3047</v>
      </c>
      <c r="K170" s="66" t="s">
        <v>3048</v>
      </c>
      <c r="L170" s="70" t="s">
        <v>3038</v>
      </c>
      <c r="M170" s="70" t="s">
        <v>3047</v>
      </c>
    </row>
    <row r="171" spans="2:16" ht="37.5" x14ac:dyDescent="0.3">
      <c r="B171" s="7"/>
      <c r="C171" s="14"/>
      <c r="D171" s="14"/>
      <c r="E171" s="14"/>
      <c r="F171" s="14"/>
      <c r="G171" s="68" t="s">
        <v>3049</v>
      </c>
      <c r="H171" s="317" t="s">
        <v>3035</v>
      </c>
      <c r="I171" s="317" t="s">
        <v>1833</v>
      </c>
      <c r="J171" s="317" t="s">
        <v>3050</v>
      </c>
      <c r="K171" s="66" t="s">
        <v>3051</v>
      </c>
      <c r="L171" s="72" t="s">
        <v>3038</v>
      </c>
      <c r="M171" s="72" t="s">
        <v>3052</v>
      </c>
    </row>
    <row r="172" spans="2:16" ht="14.5" x14ac:dyDescent="0.3">
      <c r="B172" s="474" t="s">
        <v>3053</v>
      </c>
      <c r="C172" s="474"/>
      <c r="D172" s="474"/>
      <c r="E172" s="474"/>
      <c r="F172" s="16"/>
      <c r="G172" s="479" t="s">
        <v>3054</v>
      </c>
      <c r="H172" s="479"/>
      <c r="I172" s="479"/>
      <c r="J172" s="479"/>
      <c r="K172" s="476" t="s">
        <v>3054</v>
      </c>
      <c r="L172" s="476"/>
      <c r="M172" s="476"/>
      <c r="N172" s="476" t="s">
        <v>3054</v>
      </c>
      <c r="O172" s="476"/>
      <c r="P172" s="476"/>
    </row>
    <row r="173" spans="2:16" ht="50" x14ac:dyDescent="0.3">
      <c r="B173" s="7" t="s">
        <v>3055</v>
      </c>
      <c r="C173" s="14" t="s">
        <v>3056</v>
      </c>
      <c r="D173" s="14" t="s">
        <v>1843</v>
      </c>
      <c r="E173" s="14" t="s">
        <v>3057</v>
      </c>
      <c r="F173" s="13" t="s">
        <v>2903</v>
      </c>
      <c r="G173" s="68" t="s">
        <v>3058</v>
      </c>
      <c r="H173" s="69" t="s">
        <v>3059</v>
      </c>
      <c r="I173" s="69" t="s">
        <v>3060</v>
      </c>
      <c r="J173" s="69" t="s">
        <v>3061</v>
      </c>
      <c r="K173" s="66" t="s">
        <v>3062</v>
      </c>
      <c r="L173" s="72" t="s">
        <v>3063</v>
      </c>
      <c r="M173" s="72" t="s">
        <v>3061</v>
      </c>
    </row>
    <row r="174" spans="2:16" ht="50" x14ac:dyDescent="0.3">
      <c r="B174" s="7" t="s">
        <v>3064</v>
      </c>
      <c r="C174" s="14" t="s">
        <v>3056</v>
      </c>
      <c r="D174" s="14" t="s">
        <v>1843</v>
      </c>
      <c r="E174" s="14" t="s">
        <v>3065</v>
      </c>
      <c r="F174" s="14" t="s">
        <v>2920</v>
      </c>
      <c r="G174" s="68" t="s">
        <v>3066</v>
      </c>
      <c r="H174" s="317" t="s">
        <v>3059</v>
      </c>
      <c r="I174" s="317" t="s">
        <v>3060</v>
      </c>
      <c r="J174" s="317" t="s">
        <v>3067</v>
      </c>
      <c r="K174" s="66" t="s">
        <v>3068</v>
      </c>
      <c r="L174" s="70" t="s">
        <v>3063</v>
      </c>
      <c r="M174" s="70" t="s">
        <v>3069</v>
      </c>
    </row>
    <row r="175" spans="2:16" ht="50" x14ac:dyDescent="0.3">
      <c r="B175" s="7" t="s">
        <v>3070</v>
      </c>
      <c r="C175" s="14" t="s">
        <v>3056</v>
      </c>
      <c r="D175" s="14" t="s">
        <v>1843</v>
      </c>
      <c r="E175" s="13" t="s">
        <v>3071</v>
      </c>
      <c r="F175" s="14" t="s">
        <v>3072</v>
      </c>
      <c r="G175" s="68" t="s">
        <v>3073</v>
      </c>
      <c r="H175" s="69" t="s">
        <v>3059</v>
      </c>
      <c r="I175" s="69" t="s">
        <v>3060</v>
      </c>
      <c r="J175" s="69" t="s">
        <v>3074</v>
      </c>
      <c r="K175" s="66" t="s">
        <v>3075</v>
      </c>
      <c r="L175" s="72" t="s">
        <v>3063</v>
      </c>
      <c r="M175" s="72" t="s">
        <v>3074</v>
      </c>
    </row>
    <row r="176" spans="2:16" ht="50" x14ac:dyDescent="0.3">
      <c r="B176" s="7" t="s">
        <v>3076</v>
      </c>
      <c r="C176" s="13" t="s">
        <v>3056</v>
      </c>
      <c r="D176" s="13" t="s">
        <v>1843</v>
      </c>
      <c r="E176" s="13" t="s">
        <v>3077</v>
      </c>
      <c r="F176" s="13" t="s">
        <v>3078</v>
      </c>
      <c r="G176" s="68" t="s">
        <v>3079</v>
      </c>
      <c r="H176" s="317" t="s">
        <v>3059</v>
      </c>
      <c r="I176" s="317" t="s">
        <v>3060</v>
      </c>
      <c r="J176" s="317" t="s">
        <v>3080</v>
      </c>
      <c r="K176" s="66" t="s">
        <v>3081</v>
      </c>
      <c r="L176" s="70" t="s">
        <v>3063</v>
      </c>
      <c r="M176" s="70" t="s">
        <v>3080</v>
      </c>
    </row>
    <row r="177" spans="2:13" ht="50" x14ac:dyDescent="0.3">
      <c r="B177" s="7" t="s">
        <v>3082</v>
      </c>
      <c r="C177" s="13" t="s">
        <v>3056</v>
      </c>
      <c r="D177" s="13" t="s">
        <v>1843</v>
      </c>
      <c r="E177" s="13" t="s">
        <v>3083</v>
      </c>
      <c r="F177" s="13" t="s">
        <v>3084</v>
      </c>
      <c r="G177" s="68" t="s">
        <v>3085</v>
      </c>
      <c r="H177" s="69" t="s">
        <v>3059</v>
      </c>
      <c r="I177" s="69" t="s">
        <v>3060</v>
      </c>
      <c r="J177" s="69" t="s">
        <v>3086</v>
      </c>
      <c r="K177" s="66" t="s">
        <v>3087</v>
      </c>
      <c r="L177" s="72" t="s">
        <v>3063</v>
      </c>
      <c r="M177" s="72" t="s">
        <v>3086</v>
      </c>
    </row>
    <row r="178" spans="2:13" ht="50" x14ac:dyDescent="0.3">
      <c r="B178" s="7" t="s">
        <v>3088</v>
      </c>
      <c r="C178" s="13" t="s">
        <v>3089</v>
      </c>
      <c r="D178" s="14" t="s">
        <v>2933</v>
      </c>
      <c r="E178" s="13" t="s">
        <v>3090</v>
      </c>
      <c r="F178" s="13" t="s">
        <v>3091</v>
      </c>
      <c r="G178" s="68" t="s">
        <v>3092</v>
      </c>
      <c r="H178" s="317" t="s">
        <v>3059</v>
      </c>
      <c r="I178" s="317" t="s">
        <v>3060</v>
      </c>
      <c r="J178" s="317" t="s">
        <v>3093</v>
      </c>
      <c r="K178" s="66" t="s">
        <v>3094</v>
      </c>
      <c r="L178" s="70" t="s">
        <v>3063</v>
      </c>
      <c r="M178" s="70" t="s">
        <v>3093</v>
      </c>
    </row>
    <row r="179" spans="2:13" ht="29" x14ac:dyDescent="0.3">
      <c r="B179" s="7" t="s">
        <v>3095</v>
      </c>
      <c r="C179" s="13" t="s">
        <v>3089</v>
      </c>
      <c r="D179" s="14" t="s">
        <v>2933</v>
      </c>
      <c r="E179" s="13" t="s">
        <v>3096</v>
      </c>
      <c r="F179" s="13" t="s">
        <v>3097</v>
      </c>
      <c r="G179" s="68" t="s">
        <v>3098</v>
      </c>
      <c r="H179" s="69" t="s">
        <v>3099</v>
      </c>
      <c r="I179" s="69" t="s">
        <v>3100</v>
      </c>
      <c r="J179" s="69" t="s">
        <v>3101</v>
      </c>
      <c r="K179" s="66" t="s">
        <v>3102</v>
      </c>
      <c r="L179" s="72" t="s">
        <v>3103</v>
      </c>
      <c r="M179" s="72" t="s">
        <v>3101</v>
      </c>
    </row>
    <row r="180" spans="2:13" ht="72.5" x14ac:dyDescent="0.3">
      <c r="B180" s="7" t="s">
        <v>3104</v>
      </c>
      <c r="C180" s="13" t="s">
        <v>3089</v>
      </c>
      <c r="D180" s="14" t="s">
        <v>2933</v>
      </c>
      <c r="E180" s="13" t="s">
        <v>3105</v>
      </c>
      <c r="F180" s="13" t="s">
        <v>3106</v>
      </c>
      <c r="G180" s="68" t="s">
        <v>3107</v>
      </c>
      <c r="H180" s="317" t="s">
        <v>3099</v>
      </c>
      <c r="I180" s="317" t="s">
        <v>3100</v>
      </c>
      <c r="J180" s="317" t="s">
        <v>3108</v>
      </c>
      <c r="K180" s="66" t="s">
        <v>3109</v>
      </c>
      <c r="L180" s="70" t="s">
        <v>3103</v>
      </c>
      <c r="M180" s="70" t="s">
        <v>3108</v>
      </c>
    </row>
    <row r="181" spans="2:13" ht="29" x14ac:dyDescent="0.3">
      <c r="B181" s="7" t="s">
        <v>3110</v>
      </c>
      <c r="C181" s="13" t="s">
        <v>3089</v>
      </c>
      <c r="D181" s="14" t="s">
        <v>2933</v>
      </c>
      <c r="E181" s="13" t="s">
        <v>2940</v>
      </c>
      <c r="F181" s="13" t="s">
        <v>3111</v>
      </c>
      <c r="G181" s="68" t="s">
        <v>3112</v>
      </c>
      <c r="H181" s="69" t="s">
        <v>3099</v>
      </c>
      <c r="I181" s="69" t="s">
        <v>3100</v>
      </c>
      <c r="J181" s="69" t="s">
        <v>3113</v>
      </c>
      <c r="K181" s="66" t="s">
        <v>3114</v>
      </c>
      <c r="L181" s="72" t="s">
        <v>3103</v>
      </c>
      <c r="M181" s="72" t="s">
        <v>3115</v>
      </c>
    </row>
    <row r="182" spans="2:13" ht="29" x14ac:dyDescent="0.3">
      <c r="B182" s="7" t="s">
        <v>3116</v>
      </c>
      <c r="C182" s="13" t="s">
        <v>3089</v>
      </c>
      <c r="D182" s="14" t="s">
        <v>2933</v>
      </c>
      <c r="E182" s="13" t="s">
        <v>3117</v>
      </c>
      <c r="F182" s="13" t="s">
        <v>3118</v>
      </c>
      <c r="G182" s="68" t="s">
        <v>3119</v>
      </c>
      <c r="H182" s="317" t="s">
        <v>3120</v>
      </c>
      <c r="I182" s="317" t="s">
        <v>3060</v>
      </c>
      <c r="J182" s="317" t="s">
        <v>3121</v>
      </c>
      <c r="K182" s="66" t="s">
        <v>3122</v>
      </c>
      <c r="L182" s="70" t="s">
        <v>3123</v>
      </c>
      <c r="M182" s="70" t="s">
        <v>3121</v>
      </c>
    </row>
    <row r="183" spans="2:13" ht="58" x14ac:dyDescent="0.3">
      <c r="B183" s="7" t="s">
        <v>3124</v>
      </c>
      <c r="C183" s="14" t="s">
        <v>3125</v>
      </c>
      <c r="D183" s="14" t="s">
        <v>2933</v>
      </c>
      <c r="E183" s="13" t="s">
        <v>3126</v>
      </c>
      <c r="F183" s="13" t="s">
        <v>3127</v>
      </c>
      <c r="G183" s="68" t="s">
        <v>3128</v>
      </c>
      <c r="H183" s="69" t="s">
        <v>3120</v>
      </c>
      <c r="I183" s="69" t="s">
        <v>3060</v>
      </c>
      <c r="J183" s="69" t="s">
        <v>3129</v>
      </c>
      <c r="K183" s="66" t="s">
        <v>3130</v>
      </c>
      <c r="L183" s="72" t="s">
        <v>3123</v>
      </c>
      <c r="M183" s="72" t="s">
        <v>3129</v>
      </c>
    </row>
    <row r="184" spans="2:13" ht="72.5" x14ac:dyDescent="0.3">
      <c r="B184" s="7" t="s">
        <v>3131</v>
      </c>
      <c r="C184" s="14" t="s">
        <v>3125</v>
      </c>
      <c r="D184" s="14" t="s">
        <v>2933</v>
      </c>
      <c r="E184" s="13" t="s">
        <v>3132</v>
      </c>
      <c r="F184" s="13" t="s">
        <v>3133</v>
      </c>
      <c r="G184" s="68" t="s">
        <v>3134</v>
      </c>
      <c r="H184" s="317" t="s">
        <v>3120</v>
      </c>
      <c r="I184" s="317" t="s">
        <v>3060</v>
      </c>
      <c r="J184" s="317" t="s">
        <v>3135</v>
      </c>
      <c r="K184" s="66" t="s">
        <v>3136</v>
      </c>
      <c r="L184" s="70" t="s">
        <v>3123</v>
      </c>
      <c r="M184" s="70" t="s">
        <v>3137</v>
      </c>
    </row>
    <row r="185" spans="2:13" ht="29" x14ac:dyDescent="0.3">
      <c r="B185" s="7" t="s">
        <v>3138</v>
      </c>
      <c r="C185" s="14" t="s">
        <v>3139</v>
      </c>
      <c r="D185" s="14" t="s">
        <v>1843</v>
      </c>
      <c r="E185" s="14" t="s">
        <v>3140</v>
      </c>
      <c r="F185" s="14" t="s">
        <v>2972</v>
      </c>
      <c r="G185" s="68" t="s">
        <v>3141</v>
      </c>
      <c r="H185" s="69" t="s">
        <v>3120</v>
      </c>
      <c r="I185" s="69" t="s">
        <v>3060</v>
      </c>
      <c r="J185" s="69" t="s">
        <v>3142</v>
      </c>
      <c r="K185" s="66" t="s">
        <v>3143</v>
      </c>
      <c r="L185" s="72" t="s">
        <v>3123</v>
      </c>
      <c r="M185" s="72" t="s">
        <v>3142</v>
      </c>
    </row>
    <row r="186" spans="2:13" ht="50" x14ac:dyDescent="0.3">
      <c r="B186" s="7" t="s">
        <v>3144</v>
      </c>
      <c r="C186" s="14" t="s">
        <v>3139</v>
      </c>
      <c r="D186" s="14" t="s">
        <v>1843</v>
      </c>
      <c r="E186" s="14" t="s">
        <v>3145</v>
      </c>
      <c r="F186" s="14" t="s">
        <v>2979</v>
      </c>
      <c r="G186" s="68" t="s">
        <v>3146</v>
      </c>
      <c r="H186" s="317" t="s">
        <v>3147</v>
      </c>
      <c r="I186" s="317" t="s">
        <v>3100</v>
      </c>
      <c r="J186" s="317" t="s">
        <v>3148</v>
      </c>
      <c r="K186" s="66" t="s">
        <v>3149</v>
      </c>
      <c r="L186" s="70" t="s">
        <v>3150</v>
      </c>
      <c r="M186" s="70" t="s">
        <v>3148</v>
      </c>
    </row>
    <row r="187" spans="2:13" ht="43.5" x14ac:dyDescent="0.3">
      <c r="B187" s="7" t="s">
        <v>3151</v>
      </c>
      <c r="C187" s="14" t="s">
        <v>3152</v>
      </c>
      <c r="D187" s="14" t="s">
        <v>1843</v>
      </c>
      <c r="E187" s="14" t="s">
        <v>3153</v>
      </c>
      <c r="F187" s="14" t="s">
        <v>3154</v>
      </c>
      <c r="G187" s="68" t="s">
        <v>3155</v>
      </c>
      <c r="H187" s="69" t="s">
        <v>3156</v>
      </c>
      <c r="I187" s="69" t="s">
        <v>3100</v>
      </c>
      <c r="J187" s="69" t="s">
        <v>3157</v>
      </c>
      <c r="K187" s="66" t="s">
        <v>3158</v>
      </c>
      <c r="L187" s="72" t="s">
        <v>3159</v>
      </c>
      <c r="M187" s="72" t="s">
        <v>3157</v>
      </c>
    </row>
    <row r="188" spans="2:13" ht="29" x14ac:dyDescent="0.3">
      <c r="B188" s="7"/>
      <c r="C188" s="14"/>
      <c r="D188" s="14"/>
      <c r="E188" s="14"/>
      <c r="F188" s="14"/>
      <c r="G188" s="68" t="s">
        <v>3160</v>
      </c>
      <c r="H188" s="317" t="s">
        <v>3156</v>
      </c>
      <c r="I188" s="317" t="s">
        <v>3100</v>
      </c>
      <c r="J188" s="317" t="s">
        <v>3161</v>
      </c>
      <c r="K188" s="66" t="s">
        <v>3162</v>
      </c>
      <c r="L188" s="70" t="s">
        <v>3163</v>
      </c>
      <c r="M188" s="70" t="s">
        <v>3161</v>
      </c>
    </row>
    <row r="189" spans="2:13" ht="29" x14ac:dyDescent="0.3">
      <c r="B189" s="7"/>
      <c r="C189" s="14"/>
      <c r="D189" s="14"/>
      <c r="E189" s="14"/>
      <c r="F189" s="14"/>
      <c r="G189" s="68" t="s">
        <v>3164</v>
      </c>
      <c r="H189" s="69" t="s">
        <v>3156</v>
      </c>
      <c r="I189" s="69" t="s">
        <v>3100</v>
      </c>
      <c r="J189" s="69" t="s">
        <v>3165</v>
      </c>
      <c r="K189" s="66" t="s">
        <v>3166</v>
      </c>
      <c r="L189" s="72" t="s">
        <v>3159</v>
      </c>
      <c r="M189" s="72" t="s">
        <v>3165</v>
      </c>
    </row>
    <row r="190" spans="2:13" ht="29" x14ac:dyDescent="0.3">
      <c r="B190" s="7"/>
      <c r="C190" s="14"/>
      <c r="D190" s="14"/>
      <c r="E190" s="14"/>
      <c r="F190" s="14"/>
      <c r="G190" s="68" t="s">
        <v>3167</v>
      </c>
      <c r="H190" s="317" t="s">
        <v>3156</v>
      </c>
      <c r="I190" s="317" t="s">
        <v>3100</v>
      </c>
      <c r="J190" s="317" t="s">
        <v>3168</v>
      </c>
      <c r="K190" s="66" t="s">
        <v>3169</v>
      </c>
      <c r="L190" s="70" t="s">
        <v>3159</v>
      </c>
      <c r="M190" s="70" t="s">
        <v>3168</v>
      </c>
    </row>
    <row r="191" spans="2:13" ht="29" x14ac:dyDescent="0.3">
      <c r="B191" s="7"/>
      <c r="C191" s="14"/>
      <c r="D191" s="14"/>
      <c r="E191" s="14"/>
      <c r="F191" s="14"/>
      <c r="G191" s="68" t="s">
        <v>3170</v>
      </c>
      <c r="H191" s="69" t="s">
        <v>3156</v>
      </c>
      <c r="I191" s="69" t="s">
        <v>3100</v>
      </c>
      <c r="J191" s="69" t="s">
        <v>3171</v>
      </c>
      <c r="K191" s="66" t="s">
        <v>3172</v>
      </c>
      <c r="L191" s="72" t="s">
        <v>3159</v>
      </c>
      <c r="M191" s="72" t="s">
        <v>3171</v>
      </c>
    </row>
    <row r="192" spans="2:13" ht="29" x14ac:dyDescent="0.3">
      <c r="B192" s="7"/>
      <c r="C192" s="14"/>
      <c r="D192" s="14"/>
      <c r="E192" s="14"/>
      <c r="F192" s="14"/>
      <c r="G192" s="68" t="s">
        <v>3173</v>
      </c>
      <c r="H192" s="317" t="s">
        <v>3156</v>
      </c>
      <c r="I192" s="317" t="s">
        <v>3100</v>
      </c>
      <c r="J192" s="317" t="s">
        <v>3174</v>
      </c>
      <c r="K192" s="66" t="s">
        <v>3175</v>
      </c>
      <c r="L192" s="70" t="s">
        <v>3159</v>
      </c>
      <c r="M192" s="70" t="s">
        <v>3174</v>
      </c>
    </row>
    <row r="193" spans="2:16" ht="29" x14ac:dyDescent="0.3">
      <c r="B193" s="7"/>
      <c r="C193" s="14"/>
      <c r="D193" s="14"/>
      <c r="E193" s="14"/>
      <c r="F193" s="14"/>
      <c r="G193" s="68" t="s">
        <v>3176</v>
      </c>
      <c r="H193" s="69" t="s">
        <v>3177</v>
      </c>
      <c r="I193" s="69" t="s">
        <v>3100</v>
      </c>
      <c r="J193" s="69" t="s">
        <v>3178</v>
      </c>
      <c r="K193" s="66" t="s">
        <v>3179</v>
      </c>
      <c r="L193" s="72" t="s">
        <v>3180</v>
      </c>
      <c r="M193" s="72" t="s">
        <v>3178</v>
      </c>
    </row>
    <row r="194" spans="2:16" ht="29" x14ac:dyDescent="0.3">
      <c r="B194" s="7"/>
      <c r="C194" s="14"/>
      <c r="D194" s="14"/>
      <c r="E194" s="14"/>
      <c r="F194" s="14"/>
      <c r="G194" s="68" t="s">
        <v>3181</v>
      </c>
      <c r="H194" s="317" t="s">
        <v>3177</v>
      </c>
      <c r="I194" s="317" t="s">
        <v>3100</v>
      </c>
      <c r="J194" s="317" t="s">
        <v>3182</v>
      </c>
      <c r="K194" s="66" t="s">
        <v>3183</v>
      </c>
      <c r="L194" s="70" t="s">
        <v>3180</v>
      </c>
      <c r="M194" s="70" t="s">
        <v>3182</v>
      </c>
    </row>
    <row r="195" spans="2:16" ht="14.5" x14ac:dyDescent="0.3">
      <c r="B195" s="7"/>
      <c r="C195" s="14"/>
      <c r="D195" s="14"/>
      <c r="E195" s="14"/>
      <c r="F195" s="14"/>
      <c r="G195" s="2"/>
      <c r="H195" s="2"/>
      <c r="I195" s="2"/>
      <c r="J195" s="2"/>
      <c r="K195" s="2"/>
      <c r="L195" s="2"/>
      <c r="M195" s="2"/>
    </row>
    <row r="196" spans="2:16" ht="14.5" x14ac:dyDescent="0.3">
      <c r="B196" s="472" t="s">
        <v>3184</v>
      </c>
      <c r="C196" s="472"/>
      <c r="D196" s="472"/>
      <c r="E196" s="472"/>
      <c r="F196" s="12"/>
      <c r="G196" s="479" t="s">
        <v>161</v>
      </c>
      <c r="H196" s="479"/>
      <c r="I196" s="479"/>
      <c r="J196" s="479"/>
      <c r="K196" s="476" t="s">
        <v>162</v>
      </c>
      <c r="L196" s="476"/>
      <c r="M196" s="476"/>
      <c r="N196" s="476" t="s">
        <v>162</v>
      </c>
      <c r="O196" s="476"/>
      <c r="P196" s="476"/>
    </row>
    <row r="197" spans="2:16" ht="87" x14ac:dyDescent="0.3">
      <c r="B197" s="7" t="s">
        <v>3185</v>
      </c>
      <c r="C197" s="13" t="s">
        <v>3186</v>
      </c>
      <c r="D197" s="14" t="s">
        <v>2049</v>
      </c>
      <c r="E197" s="13" t="s">
        <v>3187</v>
      </c>
      <c r="F197" s="13" t="s">
        <v>3188</v>
      </c>
      <c r="G197" s="68" t="s">
        <v>3189</v>
      </c>
      <c r="H197" s="69" t="s">
        <v>3190</v>
      </c>
      <c r="I197" s="69" t="s">
        <v>3191</v>
      </c>
      <c r="J197" s="69" t="s">
        <v>3192</v>
      </c>
      <c r="K197" s="66" t="s">
        <v>3193</v>
      </c>
      <c r="L197" s="70" t="s">
        <v>3194</v>
      </c>
      <c r="M197" s="70" t="s">
        <v>3192</v>
      </c>
    </row>
    <row r="198" spans="2:16" ht="75" x14ac:dyDescent="0.3">
      <c r="B198" s="7" t="s">
        <v>3195</v>
      </c>
      <c r="C198" s="13" t="s">
        <v>3186</v>
      </c>
      <c r="D198" s="14" t="s">
        <v>2049</v>
      </c>
      <c r="E198" s="13" t="s">
        <v>3196</v>
      </c>
      <c r="F198" s="13" t="s">
        <v>3197</v>
      </c>
      <c r="G198" s="68" t="s">
        <v>3198</v>
      </c>
      <c r="H198" s="317" t="s">
        <v>3190</v>
      </c>
      <c r="I198" s="317" t="s">
        <v>3191</v>
      </c>
      <c r="J198" s="317" t="s">
        <v>3199</v>
      </c>
      <c r="K198" s="66" t="s">
        <v>3200</v>
      </c>
      <c r="L198" s="72" t="s">
        <v>3194</v>
      </c>
      <c r="M198" s="72" t="s">
        <v>3199</v>
      </c>
    </row>
    <row r="199" spans="2:16" ht="75" x14ac:dyDescent="0.3">
      <c r="B199" s="7" t="s">
        <v>3201</v>
      </c>
      <c r="C199" s="13" t="s">
        <v>3186</v>
      </c>
      <c r="D199" s="14" t="s">
        <v>2049</v>
      </c>
      <c r="E199" s="13" t="s">
        <v>3202</v>
      </c>
      <c r="F199" s="13" t="s">
        <v>3203</v>
      </c>
      <c r="G199" s="68" t="s">
        <v>3204</v>
      </c>
      <c r="H199" s="69" t="s">
        <v>3190</v>
      </c>
      <c r="I199" s="69" t="s">
        <v>3191</v>
      </c>
      <c r="J199" s="69" t="s">
        <v>3205</v>
      </c>
      <c r="K199" s="66" t="s">
        <v>3206</v>
      </c>
      <c r="L199" s="70" t="s">
        <v>3194</v>
      </c>
      <c r="M199" s="70" t="s">
        <v>3205</v>
      </c>
    </row>
    <row r="200" spans="2:16" ht="75" x14ac:dyDescent="0.3">
      <c r="B200" s="7" t="s">
        <v>3207</v>
      </c>
      <c r="C200" s="13" t="s">
        <v>3186</v>
      </c>
      <c r="D200" s="14" t="s">
        <v>2049</v>
      </c>
      <c r="E200" s="13" t="s">
        <v>3208</v>
      </c>
      <c r="F200" s="13" t="s">
        <v>3209</v>
      </c>
      <c r="G200" s="68" t="s">
        <v>3210</v>
      </c>
      <c r="H200" s="317" t="s">
        <v>3190</v>
      </c>
      <c r="I200" s="317" t="s">
        <v>3191</v>
      </c>
      <c r="J200" s="317" t="s">
        <v>3211</v>
      </c>
      <c r="K200" s="66" t="s">
        <v>3212</v>
      </c>
      <c r="L200" s="72" t="s">
        <v>3194</v>
      </c>
      <c r="M200" s="72" t="s">
        <v>3211</v>
      </c>
    </row>
    <row r="201" spans="2:16" ht="75" x14ac:dyDescent="0.3">
      <c r="B201" s="7" t="s">
        <v>3213</v>
      </c>
      <c r="C201" s="13" t="s">
        <v>3186</v>
      </c>
      <c r="D201" s="14" t="s">
        <v>2049</v>
      </c>
      <c r="E201" s="13" t="s">
        <v>3214</v>
      </c>
      <c r="F201" s="13" t="s">
        <v>3215</v>
      </c>
      <c r="G201" s="68" t="s">
        <v>3216</v>
      </c>
      <c r="H201" s="69" t="s">
        <v>3190</v>
      </c>
      <c r="I201" s="69" t="s">
        <v>3191</v>
      </c>
      <c r="J201" s="69" t="s">
        <v>3217</v>
      </c>
      <c r="K201" s="66" t="s">
        <v>3218</v>
      </c>
      <c r="L201" s="70" t="s">
        <v>3194</v>
      </c>
      <c r="M201" s="70" t="s">
        <v>3217</v>
      </c>
    </row>
    <row r="202" spans="2:16" ht="75" x14ac:dyDescent="0.3">
      <c r="B202" s="7" t="s">
        <v>3219</v>
      </c>
      <c r="C202" s="13" t="s">
        <v>1075</v>
      </c>
      <c r="D202" s="14" t="s">
        <v>1843</v>
      </c>
      <c r="E202" s="13" t="s">
        <v>3220</v>
      </c>
      <c r="F202" s="13" t="s">
        <v>3221</v>
      </c>
      <c r="G202" s="68" t="s">
        <v>3222</v>
      </c>
      <c r="H202" s="317" t="s">
        <v>3190</v>
      </c>
      <c r="I202" s="317" t="s">
        <v>3191</v>
      </c>
      <c r="J202" s="317" t="s">
        <v>3223</v>
      </c>
      <c r="K202" s="66" t="s">
        <v>3224</v>
      </c>
      <c r="L202" s="72" t="s">
        <v>3194</v>
      </c>
      <c r="M202" s="72" t="s">
        <v>3223</v>
      </c>
    </row>
    <row r="203" spans="2:16" ht="75" x14ac:dyDescent="0.3">
      <c r="B203" s="7" t="s">
        <v>3225</v>
      </c>
      <c r="C203" s="13" t="s">
        <v>1075</v>
      </c>
      <c r="D203" s="14" t="s">
        <v>1843</v>
      </c>
      <c r="E203" s="13" t="s">
        <v>3226</v>
      </c>
      <c r="F203" s="13" t="s">
        <v>3227</v>
      </c>
      <c r="G203" s="68" t="s">
        <v>3228</v>
      </c>
      <c r="H203" s="69" t="s">
        <v>3190</v>
      </c>
      <c r="I203" s="69" t="s">
        <v>3191</v>
      </c>
      <c r="J203" s="69" t="s">
        <v>3229</v>
      </c>
      <c r="K203" s="66" t="s">
        <v>3230</v>
      </c>
      <c r="L203" s="70" t="s">
        <v>3194</v>
      </c>
      <c r="M203" s="70" t="s">
        <v>3229</v>
      </c>
    </row>
    <row r="204" spans="2:16" ht="75" x14ac:dyDescent="0.3">
      <c r="B204" s="7" t="s">
        <v>3231</v>
      </c>
      <c r="C204" s="13" t="s">
        <v>1075</v>
      </c>
      <c r="D204" s="14" t="s">
        <v>1843</v>
      </c>
      <c r="E204" s="13" t="s">
        <v>3232</v>
      </c>
      <c r="F204" s="13" t="s">
        <v>3233</v>
      </c>
      <c r="G204" s="68" t="s">
        <v>3234</v>
      </c>
      <c r="H204" s="317" t="s">
        <v>3235</v>
      </c>
      <c r="I204" s="317" t="s">
        <v>3191</v>
      </c>
      <c r="J204" s="317" t="s">
        <v>3236</v>
      </c>
      <c r="K204" s="66" t="s">
        <v>3237</v>
      </c>
      <c r="L204" s="72" t="s">
        <v>3238</v>
      </c>
      <c r="M204" s="72" t="s">
        <v>3236</v>
      </c>
    </row>
    <row r="205" spans="2:16" ht="75" x14ac:dyDescent="0.3">
      <c r="B205" s="7" t="s">
        <v>3239</v>
      </c>
      <c r="C205" s="14" t="s">
        <v>1075</v>
      </c>
      <c r="D205" s="13" t="s">
        <v>1843</v>
      </c>
      <c r="E205" s="13" t="s">
        <v>3240</v>
      </c>
      <c r="F205" s="13" t="s">
        <v>3241</v>
      </c>
      <c r="G205" s="68" t="s">
        <v>3242</v>
      </c>
      <c r="H205" s="69" t="s">
        <v>3235</v>
      </c>
      <c r="I205" s="69" t="s">
        <v>3191</v>
      </c>
      <c r="J205" s="69" t="s">
        <v>3243</v>
      </c>
      <c r="K205" s="66" t="s">
        <v>3244</v>
      </c>
      <c r="L205" s="70" t="s">
        <v>3238</v>
      </c>
      <c r="M205" s="70" t="s">
        <v>3243</v>
      </c>
    </row>
    <row r="206" spans="2:16" ht="75" x14ac:dyDescent="0.3">
      <c r="B206" s="7" t="s">
        <v>3245</v>
      </c>
      <c r="C206" s="13" t="s">
        <v>1075</v>
      </c>
      <c r="D206" s="14" t="s">
        <v>2049</v>
      </c>
      <c r="E206" s="13" t="s">
        <v>3246</v>
      </c>
      <c r="F206" s="13" t="s">
        <v>3247</v>
      </c>
      <c r="G206" s="68" t="s">
        <v>3248</v>
      </c>
      <c r="H206" s="317" t="s">
        <v>3235</v>
      </c>
      <c r="I206" s="317" t="s">
        <v>3191</v>
      </c>
      <c r="J206" s="317" t="s">
        <v>3249</v>
      </c>
      <c r="K206" s="66" t="s">
        <v>3250</v>
      </c>
      <c r="L206" s="72" t="s">
        <v>3238</v>
      </c>
      <c r="M206" s="72" t="s">
        <v>3249</v>
      </c>
    </row>
    <row r="207" spans="2:16" ht="75" x14ac:dyDescent="0.3">
      <c r="B207" s="2"/>
      <c r="C207" s="2"/>
      <c r="D207" s="2"/>
      <c r="E207" s="2"/>
      <c r="F207" s="2"/>
      <c r="G207" s="68" t="s">
        <v>3251</v>
      </c>
      <c r="H207" s="69" t="s">
        <v>3235</v>
      </c>
      <c r="I207" s="69" t="s">
        <v>3191</v>
      </c>
      <c r="J207" s="69" t="s">
        <v>3252</v>
      </c>
      <c r="K207" s="66" t="s">
        <v>3253</v>
      </c>
      <c r="L207" s="70" t="s">
        <v>3238</v>
      </c>
      <c r="M207" s="70" t="s">
        <v>3254</v>
      </c>
    </row>
    <row r="208" spans="2:16" ht="75" x14ac:dyDescent="0.3">
      <c r="B208" s="2"/>
      <c r="C208" s="2"/>
      <c r="D208" s="2"/>
      <c r="E208" s="2"/>
      <c r="F208" s="2"/>
      <c r="G208" s="68" t="s">
        <v>3255</v>
      </c>
      <c r="H208" s="317" t="s">
        <v>3235</v>
      </c>
      <c r="I208" s="317" t="s">
        <v>3191</v>
      </c>
      <c r="J208" s="317" t="s">
        <v>3178</v>
      </c>
      <c r="K208" s="66" t="s">
        <v>3256</v>
      </c>
      <c r="L208" s="72" t="s">
        <v>3238</v>
      </c>
      <c r="M208" s="72" t="s">
        <v>3178</v>
      </c>
    </row>
    <row r="209" spans="2:13" ht="75" x14ac:dyDescent="0.3">
      <c r="B209" s="2"/>
      <c r="C209" s="2"/>
      <c r="D209" s="2"/>
      <c r="E209" s="2"/>
      <c r="F209" s="2"/>
      <c r="G209" s="68" t="s">
        <v>3257</v>
      </c>
      <c r="H209" s="69" t="s">
        <v>3235</v>
      </c>
      <c r="I209" s="69" t="s">
        <v>3191</v>
      </c>
      <c r="J209" s="69" t="s">
        <v>3258</v>
      </c>
      <c r="K209" s="66" t="s">
        <v>3259</v>
      </c>
      <c r="L209" s="70" t="s">
        <v>3238</v>
      </c>
      <c r="M209" s="70" t="s">
        <v>3258</v>
      </c>
    </row>
    <row r="210" spans="2:13" ht="75" x14ac:dyDescent="0.3">
      <c r="B210" s="2"/>
      <c r="C210" s="2"/>
      <c r="D210" s="2"/>
      <c r="E210" s="2"/>
      <c r="F210" s="2"/>
      <c r="G210" s="68" t="s">
        <v>3260</v>
      </c>
      <c r="H210" s="317" t="s">
        <v>3235</v>
      </c>
      <c r="I210" s="317" t="s">
        <v>3191</v>
      </c>
      <c r="J210" s="317" t="s">
        <v>3261</v>
      </c>
      <c r="K210" s="66" t="s">
        <v>3262</v>
      </c>
      <c r="L210" s="72" t="s">
        <v>3238</v>
      </c>
      <c r="M210" s="72" t="s">
        <v>3261</v>
      </c>
    </row>
    <row r="211" spans="2:13" ht="75" x14ac:dyDescent="0.3">
      <c r="B211" s="2"/>
      <c r="C211" s="2"/>
      <c r="D211" s="2"/>
      <c r="E211" s="2"/>
      <c r="F211" s="2"/>
      <c r="G211" s="68" t="s">
        <v>3263</v>
      </c>
      <c r="H211" s="69" t="s">
        <v>3264</v>
      </c>
      <c r="I211" s="69" t="s">
        <v>3191</v>
      </c>
      <c r="J211" s="69" t="s">
        <v>3265</v>
      </c>
      <c r="K211" s="66" t="s">
        <v>3266</v>
      </c>
      <c r="L211" s="70" t="s">
        <v>3267</v>
      </c>
      <c r="M211" s="70" t="s">
        <v>3265</v>
      </c>
    </row>
    <row r="212" spans="2:13" ht="75" x14ac:dyDescent="0.3">
      <c r="B212" s="2"/>
      <c r="C212" s="2"/>
      <c r="D212" s="2"/>
      <c r="E212" s="2"/>
      <c r="F212" s="2"/>
      <c r="G212" s="68" t="s">
        <v>3268</v>
      </c>
      <c r="H212" s="317" t="s">
        <v>3269</v>
      </c>
      <c r="I212" s="317" t="s">
        <v>3191</v>
      </c>
      <c r="J212" s="317" t="s">
        <v>3270</v>
      </c>
      <c r="K212" s="66" t="s">
        <v>3271</v>
      </c>
      <c r="L212" s="72" t="s">
        <v>3269</v>
      </c>
      <c r="M212" s="72" t="s">
        <v>3270</v>
      </c>
    </row>
    <row r="213" spans="2:13" ht="75" x14ac:dyDescent="0.3">
      <c r="B213" s="2"/>
      <c r="C213" s="2"/>
      <c r="D213" s="2"/>
      <c r="E213" s="2"/>
      <c r="F213" s="2"/>
      <c r="G213" s="68" t="s">
        <v>3272</v>
      </c>
      <c r="H213" s="69" t="s">
        <v>3269</v>
      </c>
      <c r="I213" s="69" t="s">
        <v>3191</v>
      </c>
      <c r="J213" s="69" t="s">
        <v>3273</v>
      </c>
      <c r="K213" s="66" t="s">
        <v>3274</v>
      </c>
      <c r="L213" s="70" t="s">
        <v>3269</v>
      </c>
      <c r="M213" s="70" t="s">
        <v>3273</v>
      </c>
    </row>
    <row r="214" spans="2:13" ht="75" x14ac:dyDescent="0.3">
      <c r="B214" s="2"/>
      <c r="C214" s="2"/>
      <c r="D214" s="2"/>
      <c r="E214" s="2"/>
      <c r="F214" s="2"/>
      <c r="G214" s="68" t="s">
        <v>3275</v>
      </c>
      <c r="H214" s="317" t="s">
        <v>3269</v>
      </c>
      <c r="I214" s="317" t="s">
        <v>3191</v>
      </c>
      <c r="J214" s="317" t="s">
        <v>3276</v>
      </c>
      <c r="K214" s="66" t="s">
        <v>3277</v>
      </c>
      <c r="L214" s="72" t="s">
        <v>3269</v>
      </c>
      <c r="M214" s="72" t="s">
        <v>3276</v>
      </c>
    </row>
    <row r="215" spans="2:13" ht="75" x14ac:dyDescent="0.3">
      <c r="B215" s="2"/>
      <c r="C215" s="2"/>
      <c r="D215" s="2"/>
      <c r="E215" s="2"/>
      <c r="F215" s="2"/>
      <c r="G215" s="68" t="s">
        <v>3278</v>
      </c>
      <c r="H215" s="69" t="s">
        <v>3269</v>
      </c>
      <c r="I215" s="69" t="s">
        <v>3191</v>
      </c>
      <c r="J215" s="69" t="s">
        <v>3279</v>
      </c>
      <c r="K215" s="66" t="s">
        <v>3280</v>
      </c>
      <c r="L215" s="70" t="s">
        <v>3269</v>
      </c>
      <c r="M215" s="70" t="s">
        <v>3279</v>
      </c>
    </row>
    <row r="216" spans="2:13" ht="75" x14ac:dyDescent="0.3">
      <c r="B216" s="2"/>
      <c r="C216" s="2"/>
      <c r="D216" s="2"/>
      <c r="E216" s="2"/>
      <c r="F216" s="2"/>
      <c r="G216" s="68" t="s">
        <v>3281</v>
      </c>
      <c r="H216" s="317" t="s">
        <v>3269</v>
      </c>
      <c r="I216" s="317" t="s">
        <v>3191</v>
      </c>
      <c r="J216" s="317" t="s">
        <v>3282</v>
      </c>
      <c r="K216" s="66" t="s">
        <v>3283</v>
      </c>
      <c r="L216" s="72" t="s">
        <v>3269</v>
      </c>
      <c r="M216" s="72" t="s">
        <v>3282</v>
      </c>
    </row>
    <row r="217" spans="2:13" ht="14.5" thickBot="1" x14ac:dyDescent="0.35"/>
    <row r="218" spans="2:13" ht="14.5" thickBot="1" x14ac:dyDescent="0.35">
      <c r="G218" s="486" t="s">
        <v>3284</v>
      </c>
      <c r="H218" s="487"/>
      <c r="I218" s="487"/>
      <c r="J218" s="487"/>
    </row>
    <row r="219" spans="2:13" ht="50.5" thickBot="1" x14ac:dyDescent="0.35">
      <c r="G219" s="61" t="s">
        <v>2201</v>
      </c>
      <c r="H219" s="62" t="s">
        <v>3285</v>
      </c>
      <c r="I219" s="62" t="s">
        <v>2054</v>
      </c>
      <c r="J219" s="62" t="s">
        <v>3286</v>
      </c>
    </row>
    <row r="220" spans="2:13" ht="38" thickBot="1" x14ac:dyDescent="0.35">
      <c r="G220" s="61" t="s">
        <v>2209</v>
      </c>
      <c r="H220" s="30" t="s">
        <v>3287</v>
      </c>
      <c r="I220" s="30" t="s">
        <v>2054</v>
      </c>
      <c r="J220" s="30" t="s">
        <v>3288</v>
      </c>
    </row>
    <row r="221" spans="2:13" ht="14.5" thickBot="1" x14ac:dyDescent="0.35"/>
    <row r="222" spans="2:13" ht="14.5" thickBot="1" x14ac:dyDescent="0.35">
      <c r="G222" s="486" t="s">
        <v>3289</v>
      </c>
      <c r="H222" s="487"/>
      <c r="I222" s="487"/>
      <c r="J222" s="487"/>
    </row>
    <row r="223" spans="2:13" ht="38" thickBot="1" x14ac:dyDescent="0.35">
      <c r="G223" s="61" t="s">
        <v>3210</v>
      </c>
      <c r="H223" s="30" t="s">
        <v>3290</v>
      </c>
      <c r="I223" s="30" t="s">
        <v>2392</v>
      </c>
      <c r="J223" s="30" t="s">
        <v>3291</v>
      </c>
    </row>
    <row r="224" spans="2:13" ht="38" thickBot="1" x14ac:dyDescent="0.35">
      <c r="G224" s="61" t="s">
        <v>3216</v>
      </c>
      <c r="H224" s="62" t="s">
        <v>3292</v>
      </c>
      <c r="I224" s="62" t="s">
        <v>2392</v>
      </c>
      <c r="J224" s="62" t="s">
        <v>3293</v>
      </c>
    </row>
    <row r="225" spans="7:10" ht="50.5" thickBot="1" x14ac:dyDescent="0.35">
      <c r="G225" s="61" t="s">
        <v>3222</v>
      </c>
      <c r="H225" s="30" t="s">
        <v>3294</v>
      </c>
      <c r="I225" s="30" t="s">
        <v>2054</v>
      </c>
      <c r="J225" s="30" t="s">
        <v>3295</v>
      </c>
    </row>
    <row r="226" spans="7:10" ht="26.5" thickBot="1" x14ac:dyDescent="0.35">
      <c r="G226" s="61" t="s">
        <v>3228</v>
      </c>
      <c r="H226" s="62" t="s">
        <v>3296</v>
      </c>
      <c r="I226" s="62" t="s">
        <v>2054</v>
      </c>
      <c r="J226" s="62" t="s">
        <v>3297</v>
      </c>
    </row>
  </sheetData>
  <mergeCells count="32">
    <mergeCell ref="K102:M102"/>
    <mergeCell ref="N102:Q102"/>
    <mergeCell ref="N196:P196"/>
    <mergeCell ref="G196:J196"/>
    <mergeCell ref="G222:J222"/>
    <mergeCell ref="G218:J218"/>
    <mergeCell ref="K145:M145"/>
    <mergeCell ref="K172:M172"/>
    <mergeCell ref="K196:M196"/>
    <mergeCell ref="G2:J2"/>
    <mergeCell ref="K2:M2"/>
    <mergeCell ref="N2:Q2"/>
    <mergeCell ref="B145:E145"/>
    <mergeCell ref="B172:E172"/>
    <mergeCell ref="N145:P145"/>
    <mergeCell ref="N172:P172"/>
    <mergeCell ref="G32:J32"/>
    <mergeCell ref="G52:J52"/>
    <mergeCell ref="G79:J79"/>
    <mergeCell ref="G93:J93"/>
    <mergeCell ref="K93:M93"/>
    <mergeCell ref="K79:M79"/>
    <mergeCell ref="G102:J102"/>
    <mergeCell ref="G145:J145"/>
    <mergeCell ref="G172:J172"/>
    <mergeCell ref="B196:E196"/>
    <mergeCell ref="B4:E4"/>
    <mergeCell ref="B32:E32"/>
    <mergeCell ref="B52:E52"/>
    <mergeCell ref="B79:E79"/>
    <mergeCell ref="B102:E102"/>
    <mergeCell ref="B119:E1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Definitions</vt:lpstr>
      <vt:lpstr>SUMMARY</vt:lpstr>
      <vt:lpstr>1. User Personas</vt:lpstr>
      <vt:lpstr>2. User Scenarios</vt:lpstr>
      <vt:lpstr>3. BP &amp; Workflows</vt:lpstr>
      <vt:lpstr>4. Core Data Elements</vt:lpstr>
      <vt:lpstr>5. Decision Support Logic </vt:lpstr>
      <vt:lpstr>6. Indicators and Perf Metrics</vt:lpstr>
      <vt:lpstr>7. Requirements</vt:lpstr>
      <vt:lpstr>8. Non-functional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Taylor</dc:creator>
  <cp:keywords/>
  <dc:description/>
  <cp:lastModifiedBy>Abby Minor</cp:lastModifiedBy>
  <cp:revision/>
  <dcterms:created xsi:type="dcterms:W3CDTF">2025-05-02T12:45:23Z</dcterms:created>
  <dcterms:modified xsi:type="dcterms:W3CDTF">2025-08-14T23:27:15Z</dcterms:modified>
  <cp:category/>
  <cp:contentStatus/>
</cp:coreProperties>
</file>